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123" documentId="8_{4D111F44-C7BF-4AA9-A0D6-C85DE17AEE7E}" xr6:coauthVersionLast="47" xr6:coauthVersionMax="47" xr10:uidLastSave="{A29FE3AB-BD58-4870-85A0-B7A394A72356}"/>
  <bookViews>
    <workbookView xWindow="-108" yWindow="-108" windowWidth="23256" windowHeight="12456" xr2:uid="{00000000-000D-0000-FFFF-FFFF00000000}"/>
  </bookViews>
  <sheets>
    <sheet name="Фінансова Пропозиція" sheetId="6" r:id="rId1"/>
  </sheets>
  <definedNames>
    <definedName name="_xlnm.Print_Area" localSheetId="0">'Фінансова Пропозиція'!$A$13:$H$39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2" i="6" l="1"/>
  <c r="F41" i="6"/>
  <c r="F39" i="6"/>
  <c r="F38" i="6"/>
  <c r="F37" i="6"/>
  <c r="F36" i="6"/>
  <c r="F35" i="6"/>
  <c r="F34" i="6"/>
  <c r="F33" i="6"/>
  <c r="F31" i="6"/>
  <c r="F30" i="6"/>
  <c r="F29" i="6"/>
  <c r="F28" i="6"/>
  <c r="F27" i="6"/>
  <c r="F26" i="6"/>
  <c r="F25" i="6"/>
  <c r="F23" i="6"/>
  <c r="F22" i="6"/>
  <c r="F21" i="6"/>
  <c r="F20" i="6"/>
  <c r="F19" i="6"/>
  <c r="F32" i="6"/>
</calcChain>
</file>

<file path=xl/sharedStrings.xml><?xml version="1.0" encoding="utf-8"?>
<sst xmlns="http://schemas.openxmlformats.org/spreadsheetml/2006/main" count="99" uniqueCount="86">
  <si>
    <t>№ п/п</t>
  </si>
  <si>
    <t>Запит</t>
  </si>
  <si>
    <t>Пропозиція</t>
  </si>
  <si>
    <t>Фірмовий Бланк</t>
  </si>
  <si>
    <t>Форма фінансової пропозиції</t>
  </si>
  <si>
    <t>Повне найменування учасника – суб’єкта господарювання</t>
  </si>
  <si>
    <t>Ідентифікаційний код за ЄДРПОУ або реєстраційний номер облікової картки платника податків</t>
  </si>
  <si>
    <t>Реквізити (адреса - юридична та фактична, телефон, факс, телефон для контактів, e-mail, розрахунковий рахунок)</t>
  </si>
  <si>
    <t>(Прізвище, ім’я, по батькові, посада, контактний телефон).</t>
  </si>
  <si>
    <t>Відомості про підприємство</t>
  </si>
  <si>
    <t>Відомості про особу (осіб), які уповноважені представляти інтереси Учасника</t>
  </si>
  <si>
    <t>Ми погоджуємося з умовами, що Замовник має право самостійно зменшити обсяги закупівлі в залежності від наявного фінансування.</t>
  </si>
  <si>
    <t>Ми погоджуємося з умовами, що Замовник має право розділити дану закупівлю між декількома постачальниками за умови наявності більш вигідних умов на різні позиції.</t>
  </si>
  <si>
    <t>Технічні характеристики та опис</t>
  </si>
  <si>
    <t>Одиниця вимірювання</t>
  </si>
  <si>
    <t>Примітка: вартість одиниці продукції та загальну вартість пропозиції потрібно заповнювати у гривнях, зазначаючи цифрове значення, яке має не більше двох знаків після коми.</t>
  </si>
  <si>
    <t xml:space="preserve">Вартість пропозиції учасника включає доставку готової продукції  за адресою, вказаною в завданні. </t>
  </si>
  <si>
    <t xml:space="preserve">Ми погоджуємося з умовами, що Ви можете відхилити нашу чи всі надані пропозиції, та розуміємо, що Ви не обмежені у прийнятті будь-якої іншої пропозиції з більш вигідними для Вас умовами. </t>
  </si>
  <si>
    <t>Кількість</t>
  </si>
  <si>
    <t>Вартість, грн.  включаючі всі податки</t>
  </si>
  <si>
    <t>Ціна, грн.  включаючі всі податки</t>
  </si>
  <si>
    <t>Термін виконання робіт</t>
  </si>
  <si>
    <t>Ми погоджуємось зафіксувати цінову пропозицію на термін в 30 календарних днів з моменту подачі (до моменту підписання Договору) та до повного завершення робіт.</t>
  </si>
  <si>
    <t>ІІ. Монтажні послуги та матеріали</t>
  </si>
  <si>
    <t xml:space="preserve">І. Демонтажні послуги </t>
  </si>
  <si>
    <t>Гарантійний термін, міс</t>
  </si>
  <si>
    <t>Навантаження сміття вручну (20%)</t>
  </si>
  <si>
    <t>Мішок під сміття</t>
  </si>
  <si>
    <t>Перевезення сміття до 30 км з утилізацією</t>
  </si>
  <si>
    <t>Плівка чорна, 200 мкм, 9,26 кг/м2</t>
  </si>
  <si>
    <t>Укладання демпферної стрічки</t>
  </si>
  <si>
    <t>Шліфування бетонних покриттів</t>
  </si>
  <si>
    <t>Влаштування топінгу</t>
  </si>
  <si>
    <t>Топінг CEREZIT CF56</t>
  </si>
  <si>
    <t>Демонтаж бетонного підлоговогопокриття</t>
  </si>
  <si>
    <t>Навантаження сміття екскаваторами наавтомобілі-самоскиди, місткість ковшаекскаватора 0,25 м3. (80%)</t>
  </si>
  <si>
    <t>Стрічка демпферна з хімічно зшитогополіетілену 150 мм</t>
  </si>
  <si>
    <t>Улаштування покриттів бетоннихтовщиною 90 мм , при зміні товщинипокриття на кожні 10 мм додавати</t>
  </si>
  <si>
    <t>Гарячекатана арматурна стальперіодичного профілю, клас А-ІІІ,діаметр 10 мм</t>
  </si>
  <si>
    <t>Дріт сталевий низьковуглецевий різногопризначення чорний, діаметр 1,2 мм</t>
  </si>
  <si>
    <t>Фіксатор арматури "Настил" 50х60(200шт)</t>
  </si>
  <si>
    <t>Бетононасоси, подача 10 м3/год[пересувні]</t>
  </si>
  <si>
    <t>Нарізування швів у бетонісвіжоукладеному</t>
  </si>
  <si>
    <r>
      <t>м</t>
    </r>
    <r>
      <rPr>
        <sz val="10"/>
        <rFont val="Aptos Narrow"/>
        <family val="2"/>
      </rPr>
      <t>³</t>
    </r>
  </si>
  <si>
    <t>т</t>
  </si>
  <si>
    <t>шт</t>
  </si>
  <si>
    <r>
      <t>м</t>
    </r>
    <r>
      <rPr>
        <sz val="10"/>
        <rFont val="Aptos Narrow"/>
        <family val="2"/>
      </rPr>
      <t>²</t>
    </r>
  </si>
  <si>
    <t>м</t>
  </si>
  <si>
    <t>упак.</t>
  </si>
  <si>
    <t>маш.год</t>
  </si>
  <si>
    <t>м шва</t>
  </si>
  <si>
    <t>кг</t>
  </si>
  <si>
    <t>Улаштування покриття з рулонних матеріалів насухо без промазування кромок</t>
  </si>
  <si>
    <t>Улаштування покриттів бетонних товщиною 90 мм</t>
  </si>
  <si>
    <t>Суміші бетонні готові важкі, клас бетону В30 [М-400], крупність заповнювача 5-10мм, марка за морозостійкістю 250</t>
  </si>
  <si>
    <t>Страхування працівників від нещасних випадків.
Покриваються ризики: смерті; постійної повної непрацездатності; постійної часткової непрацездатності; встановлення інвалідності; переломів та опіків внаслідок нещасного випадку, що стався під час дії договору страхування.</t>
  </si>
  <si>
    <t>компл</t>
  </si>
  <si>
    <t>1.1</t>
  </si>
  <si>
    <t>1.2</t>
  </si>
  <si>
    <t>1.3</t>
  </si>
  <si>
    <t>1.4</t>
  </si>
  <si>
    <t>1.5</t>
  </si>
  <si>
    <t>2.1</t>
  </si>
  <si>
    <t>2.2</t>
  </si>
  <si>
    <t>2.3</t>
  </si>
  <si>
    <t>2.4</t>
  </si>
  <si>
    <t>2.5</t>
  </si>
  <si>
    <t>2.6</t>
  </si>
  <si>
    <t>2.7</t>
  </si>
  <si>
    <t>2.8</t>
  </si>
  <si>
    <t>2.9</t>
  </si>
  <si>
    <t>2.10</t>
  </si>
  <si>
    <t>2.11</t>
  </si>
  <si>
    <t>2.12</t>
  </si>
  <si>
    <t>2.13</t>
  </si>
  <si>
    <t>2.14</t>
  </si>
  <si>
    <t>2.15</t>
  </si>
  <si>
    <t>3.1</t>
  </si>
  <si>
    <t>Додаток 3</t>
  </si>
  <si>
    <t xml:space="preserve">
       Керівник організації/ФОП:         	                     _________________________ ( ____________________) 
                                                           МП                                підпис	                                                 	ПІБ </t>
  </si>
  <si>
    <t>Дата</t>
  </si>
  <si>
    <t>ІІІ. Інші витрати</t>
  </si>
  <si>
    <t>Всього вартість пропозиції, грн., з ПДВ</t>
  </si>
  <si>
    <t xml:space="preserve">         *Товариство Червоного Хреста України є громадською неприбутковою організацією і просить надати максимальні знижки на товар, вказаний в умовах даної закупівлі.</t>
  </si>
  <si>
    <t>Вважається, що Підрядник повністю розуміє обсяг робіт.
В таблиці вказана чиста площа будівельних конструкцій без технологічних напусків та відходів що можуть утворитися в процесі монтажних робіт. Приймання робіт виконується виключно по фактично виконаним обсягам.
Якщо Підрядник розуміє, що є роботи, які не включені до основного переліку і не можуть бути враховані одиничними розцінками, але необхідні для завершення повного комплексу робіт по поточному розділу, він повинен врахувати ці витрати в наданих в таблиці одиничних розцінках.
Ціна пропозиції враховує інші необхідні витрати включаючи, але не обмежуючись, усі загальнобудівельні (побутове містечко, необхідні підключення до енергомереж, оренда необхідного обладнання тощо), адміністративні, інші подібні витрати, підтримання майданчика та робочих місць у чистоті, вивіз сміття, що утворилось в процесі виконання робіт, перебазування техніки, прибуток, тощо.
У вартість матеріалів входить вартість їх транспортування, навантаження.
Тимчасове електропостачання та освітлення виконується за рахунок Виконавця (точка приєднання надається Замовником, сплата комунальних послуг здійснюється Замовником).
У вартість одиничних розцінок на роботи включаються адмістативні, загальновиробничі та транспортні витрати.
У вартість одиничних розцінок на роботи включаються вартість витратних матеріалів.
Підрядник забов'язується під час виконання робіт дотримуватись вимог всіх чинних нормативних документів в галузі будівництва, в тому числі вести всю документацію відповідно до ДБН А.3.1-5:2016 "Організація Будівельного Виробництва".
Закупівля відбувається одним лотом.</t>
  </si>
  <si>
    <t>(Назва Учасника), надає свою фінансову пропозицію на закупівлю робіт влаштування промислової підлоги в рамках реалізації проєкту: «Поточний ремонт складського приміщення  в м. Чоп Закарпатської області».
 Чоп Закарпатської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</si>
</sst>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19]General"/>
    <numFmt numFmtId="165" formatCode="_-* #,##0.00\ [$₴-422]_-;\-* #,##0.00\ [$₴-422]_-;_-* &quot;-&quot;??\ [$₴-422]_-;_-@_-"/>
  </numFmts>
  <fonts count="22" x14ac:knownFonts="1">
    <font>
      <sz val="11"/>
      <color theme="1"/>
      <name val="Calibri"/>
      <family val="2"/>
      <scheme val="minor"/>
    </font>
    <font>
      <sz val="16"/>
      <color theme="1"/>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6"/>
      <color theme="1"/>
      <name val="Times New Roman"/>
      <family val="1"/>
      <charset val="204"/>
    </font>
    <font>
      <i/>
      <sz val="11"/>
      <color theme="1"/>
      <name val="Times New Roman"/>
      <family val="1"/>
      <charset val="204"/>
    </font>
    <font>
      <sz val="11"/>
      <color theme="1"/>
      <name val="Times New Roman"/>
      <family val="1"/>
      <charset val="204"/>
    </font>
    <font>
      <b/>
      <i/>
      <sz val="11"/>
      <color theme="1"/>
      <name val="Times New Roman"/>
      <family val="1"/>
      <charset val="204"/>
    </font>
    <font>
      <sz val="11"/>
      <color rgb="FF000000"/>
      <name val="Times New Roman"/>
      <family val="1"/>
      <charset val="204"/>
    </font>
    <font>
      <sz val="11"/>
      <name val="Times New Roman"/>
      <family val="1"/>
      <charset val="204"/>
    </font>
    <font>
      <b/>
      <sz val="11"/>
      <color rgb="FF000000"/>
      <name val="Times New Roman"/>
      <family val="1"/>
      <charset val="204"/>
    </font>
    <font>
      <sz val="8"/>
      <name val="Calibri"/>
      <family val="2"/>
      <scheme val="minor"/>
    </font>
    <font>
      <sz val="11"/>
      <color theme="1"/>
      <name val="Calibri"/>
      <family val="2"/>
      <scheme val="minor"/>
    </font>
    <font>
      <sz val="11"/>
      <color rgb="FF000000"/>
      <name val="Calibri"/>
      <family val="2"/>
      <charset val="204"/>
    </font>
    <font>
      <sz val="9"/>
      <color theme="1"/>
      <name val="Verdana"/>
      <family val="2"/>
    </font>
    <font>
      <i/>
      <sz val="11"/>
      <color theme="1"/>
      <name val="Calibri"/>
      <family val="2"/>
      <charset val="204"/>
      <scheme val="minor"/>
    </font>
    <font>
      <b/>
      <i/>
      <sz val="12"/>
      <color theme="1"/>
      <name val="Times New Roman"/>
      <family val="1"/>
      <charset val="204"/>
    </font>
    <font>
      <sz val="10"/>
      <name val="Aptos Narrow"/>
      <family val="2"/>
    </font>
    <font>
      <sz val="12"/>
      <name val="Times New Roman"/>
      <family val="1"/>
      <charset val="204"/>
    </font>
    <font>
      <sz val="12"/>
      <color theme="1"/>
      <name val="Calibri"/>
      <family val="2"/>
      <scheme val="minor"/>
    </font>
    <font>
      <b/>
      <sz val="16"/>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164" fontId="14" fillId="0" borderId="0" applyBorder="0" applyProtection="0"/>
    <xf numFmtId="0" fontId="15" fillId="0" borderId="0"/>
  </cellStyleXfs>
  <cellXfs count="5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5" fillId="0" borderId="0" xfId="0" applyFont="1" applyAlignment="1">
      <alignment wrapText="1"/>
    </xf>
    <xf numFmtId="4" fontId="1" fillId="0" borderId="0" xfId="0" applyNumberFormat="1" applyFont="1"/>
    <xf numFmtId="0" fontId="9" fillId="0" borderId="0" xfId="0" applyFont="1" applyAlignment="1">
      <alignment horizontal="center"/>
    </xf>
    <xf numFmtId="4" fontId="9" fillId="0" borderId="0" xfId="0" applyNumberFormat="1" applyFont="1" applyAlignment="1">
      <alignment horizontal="right"/>
    </xf>
    <xf numFmtId="0" fontId="9" fillId="0" borderId="0" xfId="0" applyFont="1"/>
    <xf numFmtId="0" fontId="10" fillId="0" borderId="0" xfId="0" applyFont="1" applyAlignment="1">
      <alignment vertical="center"/>
    </xf>
    <xf numFmtId="0" fontId="10" fillId="0" borderId="0" xfId="0" applyFont="1" applyAlignment="1">
      <alignment horizontal="left" vertical="top"/>
    </xf>
    <xf numFmtId="0" fontId="11" fillId="0" borderId="0" xfId="0" applyFont="1" applyAlignment="1">
      <alignment vertical="center" wrapText="1"/>
    </xf>
    <xf numFmtId="165" fontId="4"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0" xfId="0" applyFont="1" applyAlignment="1">
      <alignment vertical="center" wrapText="1"/>
    </xf>
    <xf numFmtId="0" fontId="16" fillId="0" borderId="1" xfId="0" applyFont="1" applyBorder="1" applyAlignment="1">
      <alignment vertical="center" wrapText="1"/>
    </xf>
    <xf numFmtId="0" fontId="1" fillId="0" borderId="0" xfId="0" applyFont="1" applyAlignment="1">
      <alignment vertical="center"/>
    </xf>
    <xf numFmtId="0" fontId="3" fillId="0" borderId="1" xfId="0" applyFont="1" applyBorder="1" applyAlignment="1">
      <alignment horizontal="left"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3" borderId="1" xfId="0" applyFont="1" applyFill="1" applyBorder="1" applyAlignment="1">
      <alignment horizontal="center" vertical="center" wrapText="1"/>
    </xf>
    <xf numFmtId="49" fontId="3" fillId="0" borderId="1" xfId="0" applyNumberFormat="1" applyFont="1" applyBorder="1" applyAlignment="1">
      <alignment horizontal="left" vertical="center"/>
    </xf>
    <xf numFmtId="49" fontId="3"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7" fillId="0" borderId="0" xfId="0" applyFont="1"/>
    <xf numFmtId="0" fontId="20" fillId="0" borderId="0" xfId="0" applyFont="1"/>
    <xf numFmtId="0" fontId="21" fillId="3" borderId="1" xfId="0" applyFont="1" applyFill="1" applyBorder="1" applyAlignment="1">
      <alignment vertical="center"/>
    </xf>
    <xf numFmtId="0" fontId="1" fillId="0" borderId="0" xfId="0" applyFont="1" applyAlignment="1">
      <alignment horizontal="right"/>
    </xf>
    <xf numFmtId="0" fontId="1" fillId="2" borderId="0" xfId="0" applyFont="1" applyFill="1" applyAlignment="1">
      <alignment horizontal="center"/>
    </xf>
    <xf numFmtId="0" fontId="6" fillId="0" borderId="5" xfId="0" applyFont="1" applyBorder="1" applyAlignment="1">
      <alignment horizontal="left" vertical="center" wrapText="1"/>
    </xf>
    <xf numFmtId="0" fontId="3"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0" borderId="0" xfId="0" applyFont="1" applyAlignment="1">
      <alignment horizontal="left" vertical="top"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9" fillId="0" borderId="0" xfId="0" applyFont="1" applyAlignment="1">
      <alignment horizontal="left" vertical="top" wrapText="1"/>
    </xf>
    <xf numFmtId="0" fontId="3" fillId="3" borderId="6" xfId="0" applyFont="1" applyFill="1" applyBorder="1" applyAlignment="1">
      <alignment horizontal="right"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2" fillId="0" borderId="9" xfId="0" applyFont="1" applyBorder="1" applyAlignment="1">
      <alignment horizontal="lef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165" fontId="17" fillId="3" borderId="6" xfId="0" applyNumberFormat="1" applyFont="1" applyFill="1" applyBorder="1" applyAlignment="1">
      <alignment horizontal="center" vertical="center" wrapText="1"/>
    </xf>
    <xf numFmtId="165" fontId="17" fillId="3" borderId="8" xfId="0" applyNumberFormat="1" applyFont="1" applyFill="1" applyBorder="1" applyAlignment="1">
      <alignment horizontal="center" vertical="center" wrapText="1"/>
    </xf>
  </cellXfs>
  <cellStyles count="6">
    <cellStyle name="Відсотковий 2" xfId="2" xr:uid="{6190268B-221D-4B90-85E6-28E44126902D}"/>
    <cellStyle name="Звичайний" xfId="0" builtinId="0"/>
    <cellStyle name="Звичайний 3" xfId="3" xr:uid="{8D5060FD-6499-45C1-9FCF-CCD34F0B7848}"/>
    <cellStyle name="Обычный 11" xfId="5" xr:uid="{290CBAEA-89BC-4A1E-8563-B2486692FB84}"/>
    <cellStyle name="Обычный 2 7" xfId="4" xr:uid="{9697D9C8-963C-46EB-B4EC-4AD6F6C0687D}"/>
    <cellStyle name="Фінансовий 2" xfId="1" xr:uid="{FC741767-F666-49F7-9B37-DCEA70D13127}"/>
  </cellStyles>
  <dxfs count="0"/>
  <tableStyles count="0" defaultTableStyle="TableStyleMedium2" defaultPivotStyle="PivotStyleMedium9"/>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877A-4870-45F3-B7AE-5D719EDBCC45}">
  <sheetPr>
    <pageSetUpPr fitToPage="1"/>
  </sheetPr>
  <dimension ref="A1:IO57"/>
  <sheetViews>
    <sheetView tabSelected="1" topLeftCell="A47" zoomScale="85" zoomScaleNormal="85" zoomScaleSheetLayoutView="25" workbookViewId="0">
      <selection activeCell="C8" sqref="C8:J8"/>
    </sheetView>
  </sheetViews>
  <sheetFormatPr defaultColWidth="9.109375" defaultRowHeight="21" x14ac:dyDescent="0.4"/>
  <cols>
    <col min="1" max="1" width="9.44140625" style="2" customWidth="1"/>
    <col min="2" max="2" width="87.33203125" style="1" customWidth="1"/>
    <col min="3" max="3" width="12.109375" style="1" customWidth="1"/>
    <col min="4" max="4" width="11.6640625" style="1" customWidth="1"/>
    <col min="5" max="5" width="13.44140625" style="5" customWidth="1"/>
    <col min="6" max="6" width="16.44140625" style="5" customWidth="1"/>
    <col min="7" max="7" width="12.44140625" style="1" customWidth="1"/>
    <col min="8" max="8" width="14" style="1" customWidth="1"/>
    <col min="9" max="9" width="13.109375" style="1" customWidth="1"/>
    <col min="10" max="10" width="13.33203125" style="1" customWidth="1"/>
    <col min="11" max="16384" width="9.109375" style="1"/>
  </cols>
  <sheetData>
    <row r="1" spans="1:10" x14ac:dyDescent="0.4">
      <c r="A1" s="28" t="s">
        <v>3</v>
      </c>
      <c r="B1" s="28"/>
      <c r="C1" s="28"/>
      <c r="D1" s="28"/>
      <c r="E1" s="28"/>
      <c r="F1" s="28"/>
      <c r="G1" s="28"/>
      <c r="H1" s="28"/>
      <c r="I1" s="28"/>
      <c r="J1" s="28"/>
    </row>
    <row r="3" spans="1:10" x14ac:dyDescent="0.4">
      <c r="H3" s="27" t="s">
        <v>78</v>
      </c>
      <c r="I3" s="27"/>
      <c r="J3" s="27"/>
    </row>
    <row r="4" spans="1:10" x14ac:dyDescent="0.4">
      <c r="H4" s="27" t="s">
        <v>4</v>
      </c>
      <c r="I4" s="27"/>
      <c r="J4" s="27"/>
    </row>
    <row r="6" spans="1:10" ht="29.25" customHeight="1" x14ac:dyDescent="0.4">
      <c r="A6" s="29" t="s">
        <v>85</v>
      </c>
      <c r="B6" s="29"/>
      <c r="C6" s="29"/>
      <c r="D6" s="29"/>
      <c r="E6" s="29"/>
      <c r="F6" s="29"/>
      <c r="G6" s="29"/>
      <c r="H6" s="29"/>
      <c r="I6" s="29"/>
      <c r="J6" s="29"/>
    </row>
    <row r="7" spans="1:10" ht="31.2" customHeight="1" x14ac:dyDescent="0.4">
      <c r="A7" s="40" t="s">
        <v>9</v>
      </c>
      <c r="B7" s="40"/>
      <c r="C7" s="36" t="s">
        <v>5</v>
      </c>
      <c r="D7" s="36"/>
      <c r="E7" s="36"/>
      <c r="F7" s="36"/>
      <c r="G7" s="36"/>
      <c r="H7" s="36"/>
      <c r="I7" s="36"/>
      <c r="J7" s="36"/>
    </row>
    <row r="8" spans="1:10" ht="31.2" customHeight="1" x14ac:dyDescent="0.4">
      <c r="A8" s="40"/>
      <c r="B8" s="40"/>
      <c r="C8" s="37" t="s">
        <v>6</v>
      </c>
      <c r="D8" s="37"/>
      <c r="E8" s="37"/>
      <c r="F8" s="37"/>
      <c r="G8" s="37"/>
      <c r="H8" s="37"/>
      <c r="I8" s="37"/>
      <c r="J8" s="37"/>
    </row>
    <row r="9" spans="1:10" ht="31.2" customHeight="1" x14ac:dyDescent="0.4">
      <c r="A9" s="40"/>
      <c r="B9" s="40"/>
      <c r="C9" s="37" t="s">
        <v>7</v>
      </c>
      <c r="D9" s="37"/>
      <c r="E9" s="37"/>
      <c r="F9" s="37"/>
      <c r="G9" s="37"/>
      <c r="H9" s="37"/>
      <c r="I9" s="37"/>
      <c r="J9" s="37"/>
    </row>
    <row r="10" spans="1:10" ht="31.2" customHeight="1" x14ac:dyDescent="0.4">
      <c r="A10" s="40" t="s">
        <v>10</v>
      </c>
      <c r="B10" s="40"/>
      <c r="C10" s="37" t="s">
        <v>8</v>
      </c>
      <c r="D10" s="37"/>
      <c r="E10" s="37"/>
      <c r="F10" s="37"/>
      <c r="G10" s="37"/>
      <c r="H10" s="37"/>
      <c r="I10" s="37"/>
      <c r="J10" s="37"/>
    </row>
    <row r="11" spans="1:10" ht="208.8" customHeight="1" x14ac:dyDescent="0.4">
      <c r="A11" s="35" t="s">
        <v>84</v>
      </c>
      <c r="B11" s="35"/>
      <c r="C11" s="35"/>
      <c r="D11" s="35"/>
      <c r="E11" s="35"/>
      <c r="F11" s="35"/>
      <c r="G11" s="35"/>
      <c r="H11" s="35"/>
      <c r="I11" s="35"/>
      <c r="J11" s="35"/>
    </row>
    <row r="12" spans="1:10" x14ac:dyDescent="0.4">
      <c r="A12" s="1"/>
    </row>
    <row r="13" spans="1:10" ht="20.25" customHeight="1" x14ac:dyDescent="0.4">
      <c r="A13" s="38" t="s">
        <v>0</v>
      </c>
      <c r="B13" s="46" t="s">
        <v>13</v>
      </c>
      <c r="C13" s="30" t="s">
        <v>14</v>
      </c>
      <c r="D13" s="46" t="s">
        <v>18</v>
      </c>
      <c r="E13" s="39" t="s">
        <v>20</v>
      </c>
      <c r="F13" s="39" t="s">
        <v>19</v>
      </c>
      <c r="G13" s="30" t="s">
        <v>21</v>
      </c>
      <c r="H13" s="30"/>
      <c r="I13" s="30" t="s">
        <v>25</v>
      </c>
      <c r="J13" s="30"/>
    </row>
    <row r="14" spans="1:10" x14ac:dyDescent="0.4">
      <c r="A14" s="38"/>
      <c r="B14" s="47"/>
      <c r="C14" s="30"/>
      <c r="D14" s="47"/>
      <c r="E14" s="39"/>
      <c r="F14" s="39"/>
      <c r="G14" s="30"/>
      <c r="H14" s="30"/>
      <c r="I14" s="30"/>
      <c r="J14" s="30"/>
    </row>
    <row r="15" spans="1:10" s="3" customFormat="1" x14ac:dyDescent="0.4">
      <c r="A15" s="38"/>
      <c r="B15" s="47"/>
      <c r="C15" s="30"/>
      <c r="D15" s="47"/>
      <c r="E15" s="39"/>
      <c r="F15" s="39"/>
      <c r="G15" s="30"/>
      <c r="H15" s="30"/>
      <c r="I15" s="30"/>
      <c r="J15" s="30"/>
    </row>
    <row r="16" spans="1:10" s="3" customFormat="1" x14ac:dyDescent="0.4">
      <c r="A16" s="38"/>
      <c r="B16" s="47"/>
      <c r="C16" s="30"/>
      <c r="D16" s="47"/>
      <c r="E16" s="39"/>
      <c r="F16" s="39"/>
      <c r="G16" s="30"/>
      <c r="H16" s="30"/>
      <c r="I16" s="30"/>
      <c r="J16" s="30"/>
    </row>
    <row r="17" spans="1:10" s="4" customFormat="1" x14ac:dyDescent="0.4">
      <c r="A17" s="38"/>
      <c r="B17" s="48"/>
      <c r="C17" s="30"/>
      <c r="D17" s="48"/>
      <c r="E17" s="39"/>
      <c r="F17" s="39"/>
      <c r="G17" s="20" t="s">
        <v>1</v>
      </c>
      <c r="H17" s="20" t="s">
        <v>2</v>
      </c>
      <c r="I17" s="20" t="s">
        <v>1</v>
      </c>
      <c r="J17" s="20" t="s">
        <v>2</v>
      </c>
    </row>
    <row r="18" spans="1:10" s="14" customFormat="1" x14ac:dyDescent="0.3">
      <c r="A18" s="49" t="s">
        <v>24</v>
      </c>
      <c r="B18" s="50"/>
      <c r="C18" s="50"/>
      <c r="D18" s="50"/>
      <c r="E18" s="50"/>
      <c r="F18" s="51"/>
      <c r="G18" s="31">
        <v>30</v>
      </c>
      <c r="H18" s="31"/>
      <c r="I18" s="31">
        <v>60</v>
      </c>
      <c r="J18" s="33"/>
    </row>
    <row r="19" spans="1:10" s="14" customFormat="1" x14ac:dyDescent="0.3">
      <c r="A19" s="22" t="s">
        <v>57</v>
      </c>
      <c r="B19" s="15" t="s">
        <v>34</v>
      </c>
      <c r="C19" s="23" t="s">
        <v>43</v>
      </c>
      <c r="D19" s="23">
        <v>100</v>
      </c>
      <c r="E19" s="17"/>
      <c r="F19" s="12">
        <f t="shared" ref="F19:F23" si="0">E19*D19</f>
        <v>0</v>
      </c>
      <c r="G19" s="32"/>
      <c r="H19" s="32"/>
      <c r="I19" s="32"/>
      <c r="J19" s="34"/>
    </row>
    <row r="20" spans="1:10" s="14" customFormat="1" ht="28.8" x14ac:dyDescent="0.3">
      <c r="A20" s="22" t="s">
        <v>58</v>
      </c>
      <c r="B20" s="15" t="s">
        <v>35</v>
      </c>
      <c r="C20" s="23" t="s">
        <v>44</v>
      </c>
      <c r="D20" s="23">
        <v>192</v>
      </c>
      <c r="E20" s="17"/>
      <c r="F20" s="12">
        <f t="shared" si="0"/>
        <v>0</v>
      </c>
      <c r="G20" s="32"/>
      <c r="H20" s="32"/>
      <c r="I20" s="32"/>
      <c r="J20" s="34"/>
    </row>
    <row r="21" spans="1:10" s="14" customFormat="1" x14ac:dyDescent="0.3">
      <c r="A21" s="22" t="s">
        <v>59</v>
      </c>
      <c r="B21" s="15" t="s">
        <v>26</v>
      </c>
      <c r="C21" s="23" t="s">
        <v>44</v>
      </c>
      <c r="D21" s="23">
        <v>50.4</v>
      </c>
      <c r="E21" s="17"/>
      <c r="F21" s="12">
        <f t="shared" si="0"/>
        <v>0</v>
      </c>
      <c r="G21" s="32"/>
      <c r="H21" s="32"/>
      <c r="I21" s="32"/>
      <c r="J21" s="34"/>
    </row>
    <row r="22" spans="1:10" s="14" customFormat="1" x14ac:dyDescent="0.3">
      <c r="A22" s="22" t="s">
        <v>60</v>
      </c>
      <c r="B22" s="15" t="s">
        <v>27</v>
      </c>
      <c r="C22" s="23" t="s">
        <v>45</v>
      </c>
      <c r="D22" s="23">
        <v>5000</v>
      </c>
      <c r="E22" s="17"/>
      <c r="F22" s="12">
        <f t="shared" si="0"/>
        <v>0</v>
      </c>
      <c r="G22" s="32"/>
      <c r="H22" s="32"/>
      <c r="I22" s="32"/>
      <c r="J22" s="34"/>
    </row>
    <row r="23" spans="1:10" s="14" customFormat="1" x14ac:dyDescent="0.3">
      <c r="A23" s="22" t="s">
        <v>61</v>
      </c>
      <c r="B23" s="15" t="s">
        <v>28</v>
      </c>
      <c r="C23" s="23" t="s">
        <v>44</v>
      </c>
      <c r="D23" s="23">
        <v>242.4</v>
      </c>
      <c r="E23" s="17"/>
      <c r="F23" s="12">
        <f t="shared" si="0"/>
        <v>0</v>
      </c>
      <c r="G23" s="32"/>
      <c r="H23" s="32"/>
      <c r="I23" s="32"/>
      <c r="J23" s="34"/>
    </row>
    <row r="24" spans="1:10" s="14" customFormat="1" x14ac:dyDescent="0.3">
      <c r="A24" s="49" t="s">
        <v>23</v>
      </c>
      <c r="B24" s="50"/>
      <c r="C24" s="50"/>
      <c r="D24" s="50"/>
      <c r="E24" s="50"/>
      <c r="F24" s="51"/>
      <c r="G24" s="32"/>
      <c r="H24" s="32"/>
      <c r="I24" s="32"/>
      <c r="J24" s="34"/>
    </row>
    <row r="25" spans="1:10" s="14" customFormat="1" ht="20.25" customHeight="1" x14ac:dyDescent="0.3">
      <c r="A25" s="22" t="s">
        <v>62</v>
      </c>
      <c r="B25" s="15" t="s">
        <v>52</v>
      </c>
      <c r="C25" s="23" t="s">
        <v>46</v>
      </c>
      <c r="D25" s="23">
        <v>860</v>
      </c>
      <c r="E25" s="17"/>
      <c r="F25" s="12">
        <f t="shared" ref="F25:F39" si="1">E25*D25</f>
        <v>0</v>
      </c>
      <c r="G25" s="32"/>
      <c r="H25" s="32"/>
      <c r="I25" s="32"/>
      <c r="J25" s="34"/>
    </row>
    <row r="26" spans="1:10" s="14" customFormat="1" x14ac:dyDescent="0.3">
      <c r="A26" s="22" t="s">
        <v>63</v>
      </c>
      <c r="B26" s="15" t="s">
        <v>29</v>
      </c>
      <c r="C26" s="23" t="s">
        <v>46</v>
      </c>
      <c r="D26" s="23">
        <v>1032</v>
      </c>
      <c r="E26" s="17"/>
      <c r="F26" s="12">
        <f t="shared" si="1"/>
        <v>0</v>
      </c>
      <c r="G26" s="32"/>
      <c r="H26" s="32"/>
      <c r="I26" s="32"/>
      <c r="J26" s="34"/>
    </row>
    <row r="27" spans="1:10" s="14" customFormat="1" x14ac:dyDescent="0.3">
      <c r="A27" s="22" t="s">
        <v>64</v>
      </c>
      <c r="B27" s="15" t="s">
        <v>30</v>
      </c>
      <c r="C27" s="23" t="s">
        <v>47</v>
      </c>
      <c r="D27" s="23">
        <v>251</v>
      </c>
      <c r="E27" s="17"/>
      <c r="F27" s="12">
        <f t="shared" si="1"/>
        <v>0</v>
      </c>
      <c r="G27" s="32"/>
      <c r="H27" s="32"/>
      <c r="I27" s="32"/>
      <c r="J27" s="34"/>
    </row>
    <row r="28" spans="1:10" s="14" customFormat="1" ht="20.25" customHeight="1" x14ac:dyDescent="0.3">
      <c r="A28" s="22" t="s">
        <v>65</v>
      </c>
      <c r="B28" s="15" t="s">
        <v>36</v>
      </c>
      <c r="C28" s="23" t="s">
        <v>47</v>
      </c>
      <c r="D28" s="23">
        <v>256</v>
      </c>
      <c r="E28" s="17"/>
      <c r="F28" s="12">
        <f t="shared" si="1"/>
        <v>0</v>
      </c>
      <c r="G28" s="32"/>
      <c r="H28" s="32"/>
      <c r="I28" s="32"/>
      <c r="J28" s="34"/>
    </row>
    <row r="29" spans="1:10" s="14" customFormat="1" ht="20.25" customHeight="1" x14ac:dyDescent="0.3">
      <c r="A29" s="22" t="s">
        <v>66</v>
      </c>
      <c r="B29" s="15" t="s">
        <v>53</v>
      </c>
      <c r="C29" s="23" t="s">
        <v>46</v>
      </c>
      <c r="D29" s="23">
        <v>860</v>
      </c>
      <c r="E29" s="17"/>
      <c r="F29" s="12">
        <f t="shared" si="1"/>
        <v>0</v>
      </c>
      <c r="G29" s="32"/>
      <c r="H29" s="32"/>
      <c r="I29" s="32"/>
      <c r="J29" s="34"/>
    </row>
    <row r="30" spans="1:10" s="14" customFormat="1" ht="28.8" x14ac:dyDescent="0.3">
      <c r="A30" s="22" t="s">
        <v>67</v>
      </c>
      <c r="B30" s="15" t="s">
        <v>37</v>
      </c>
      <c r="C30" s="23" t="s">
        <v>46</v>
      </c>
      <c r="D30" s="23">
        <v>860</v>
      </c>
      <c r="E30" s="17"/>
      <c r="F30" s="12">
        <f t="shared" si="1"/>
        <v>0</v>
      </c>
      <c r="G30" s="32"/>
      <c r="H30" s="32"/>
      <c r="I30" s="32"/>
      <c r="J30" s="34"/>
    </row>
    <row r="31" spans="1:10" s="14" customFormat="1" ht="20.25" customHeight="1" x14ac:dyDescent="0.3">
      <c r="A31" s="22" t="s">
        <v>68</v>
      </c>
      <c r="B31" s="15" t="s">
        <v>38</v>
      </c>
      <c r="C31" s="23" t="s">
        <v>44</v>
      </c>
      <c r="D31" s="23">
        <v>22</v>
      </c>
      <c r="E31" s="17"/>
      <c r="F31" s="12">
        <f t="shared" si="1"/>
        <v>0</v>
      </c>
      <c r="G31" s="32"/>
      <c r="H31" s="32"/>
      <c r="I31" s="32"/>
      <c r="J31" s="34"/>
    </row>
    <row r="32" spans="1:10" s="14" customFormat="1" ht="20.25" customHeight="1" x14ac:dyDescent="0.3">
      <c r="A32" s="22" t="s">
        <v>69</v>
      </c>
      <c r="B32" s="15" t="s">
        <v>39</v>
      </c>
      <c r="C32" s="23" t="s">
        <v>44</v>
      </c>
      <c r="D32" s="23">
        <v>0.33</v>
      </c>
      <c r="E32" s="13"/>
      <c r="F32" s="12">
        <f t="shared" ref="F32" si="2">E32*D32</f>
        <v>0</v>
      </c>
      <c r="G32" s="32"/>
      <c r="H32" s="32"/>
      <c r="I32" s="32"/>
      <c r="J32" s="34"/>
    </row>
    <row r="33" spans="1:10" s="14" customFormat="1" ht="20.25" customHeight="1" x14ac:dyDescent="0.3">
      <c r="A33" s="22" t="s">
        <v>70</v>
      </c>
      <c r="B33" s="15" t="s">
        <v>40</v>
      </c>
      <c r="C33" s="23" t="s">
        <v>48</v>
      </c>
      <c r="D33" s="23">
        <v>44</v>
      </c>
      <c r="E33" s="13"/>
      <c r="F33" s="12">
        <f t="shared" si="1"/>
        <v>0</v>
      </c>
      <c r="G33" s="32"/>
      <c r="H33" s="32"/>
      <c r="I33" s="32"/>
      <c r="J33" s="34"/>
    </row>
    <row r="34" spans="1:10" s="14" customFormat="1" ht="28.8" x14ac:dyDescent="0.3">
      <c r="A34" s="22" t="s">
        <v>71</v>
      </c>
      <c r="B34" s="15" t="s">
        <v>54</v>
      </c>
      <c r="C34" s="23" t="s">
        <v>43</v>
      </c>
      <c r="D34" s="23">
        <v>132</v>
      </c>
      <c r="E34" s="13"/>
      <c r="F34" s="12">
        <f t="shared" si="1"/>
        <v>0</v>
      </c>
      <c r="G34" s="32"/>
      <c r="H34" s="32"/>
      <c r="I34" s="32"/>
      <c r="J34" s="34"/>
    </row>
    <row r="35" spans="1:10" s="14" customFormat="1" ht="20.25" customHeight="1" x14ac:dyDescent="0.3">
      <c r="A35" s="22" t="s">
        <v>72</v>
      </c>
      <c r="B35" s="15" t="s">
        <v>41</v>
      </c>
      <c r="C35" s="23" t="s">
        <v>49</v>
      </c>
      <c r="D35" s="23">
        <v>24</v>
      </c>
      <c r="E35" s="13"/>
      <c r="F35" s="12">
        <f t="shared" si="1"/>
        <v>0</v>
      </c>
      <c r="G35" s="32"/>
      <c r="H35" s="32"/>
      <c r="I35" s="32"/>
      <c r="J35" s="34"/>
    </row>
    <row r="36" spans="1:10" s="14" customFormat="1" x14ac:dyDescent="0.3">
      <c r="A36" s="22" t="s">
        <v>73</v>
      </c>
      <c r="B36" s="15" t="s">
        <v>31</v>
      </c>
      <c r="C36" s="23" t="s">
        <v>46</v>
      </c>
      <c r="D36" s="23">
        <v>860</v>
      </c>
      <c r="F36" s="12">
        <f t="shared" si="1"/>
        <v>0</v>
      </c>
      <c r="G36" s="32"/>
      <c r="H36" s="32"/>
      <c r="I36" s="32"/>
      <c r="J36" s="34"/>
    </row>
    <row r="37" spans="1:10" s="14" customFormat="1" ht="20.25" customHeight="1" x14ac:dyDescent="0.3">
      <c r="A37" s="22" t="s">
        <v>74</v>
      </c>
      <c r="B37" s="15" t="s">
        <v>42</v>
      </c>
      <c r="C37" s="23" t="s">
        <v>50</v>
      </c>
      <c r="D37" s="23">
        <v>150</v>
      </c>
      <c r="E37" s="17"/>
      <c r="F37" s="12">
        <f t="shared" si="1"/>
        <v>0</v>
      </c>
      <c r="G37" s="32"/>
      <c r="H37" s="32"/>
      <c r="I37" s="32"/>
      <c r="J37" s="34"/>
    </row>
    <row r="38" spans="1:10" s="14" customFormat="1" x14ac:dyDescent="0.3">
      <c r="A38" s="22" t="s">
        <v>75</v>
      </c>
      <c r="B38" s="15" t="s">
        <v>32</v>
      </c>
      <c r="C38" s="23" t="s">
        <v>46</v>
      </c>
      <c r="D38" s="23">
        <v>860</v>
      </c>
      <c r="E38" s="17"/>
      <c r="F38" s="12">
        <f t="shared" si="1"/>
        <v>0</v>
      </c>
      <c r="G38" s="32"/>
      <c r="H38" s="32"/>
      <c r="I38" s="32"/>
      <c r="J38" s="34"/>
    </row>
    <row r="39" spans="1:10" s="14" customFormat="1" x14ac:dyDescent="0.3">
      <c r="A39" s="22" t="s">
        <v>76</v>
      </c>
      <c r="B39" s="15" t="s">
        <v>33</v>
      </c>
      <c r="C39" s="23" t="s">
        <v>51</v>
      </c>
      <c r="D39" s="23">
        <v>30150</v>
      </c>
      <c r="E39" s="17"/>
      <c r="F39" s="12">
        <f t="shared" si="1"/>
        <v>0</v>
      </c>
      <c r="G39" s="32"/>
      <c r="H39" s="32"/>
      <c r="I39" s="32"/>
      <c r="J39" s="34"/>
    </row>
    <row r="40" spans="1:10" s="14" customFormat="1" x14ac:dyDescent="0.3">
      <c r="A40" s="49" t="s">
        <v>81</v>
      </c>
      <c r="B40" s="50"/>
      <c r="C40" s="50"/>
      <c r="D40" s="50"/>
      <c r="E40" s="50"/>
      <c r="F40" s="51"/>
      <c r="G40" s="18"/>
      <c r="H40" s="18"/>
      <c r="I40" s="18"/>
      <c r="J40" s="19"/>
    </row>
    <row r="41" spans="1:10" s="14" customFormat="1" ht="57.6" x14ac:dyDescent="0.3">
      <c r="A41" s="21" t="s">
        <v>77</v>
      </c>
      <c r="B41" s="15" t="s">
        <v>55</v>
      </c>
      <c r="C41" s="23" t="s">
        <v>56</v>
      </c>
      <c r="D41" s="23">
        <v>1</v>
      </c>
      <c r="E41" s="17"/>
      <c r="F41" s="12">
        <f t="shared" ref="F41" si="3">E41*D41</f>
        <v>0</v>
      </c>
      <c r="G41" s="18"/>
      <c r="H41" s="18"/>
      <c r="I41" s="18"/>
      <c r="J41" s="19"/>
    </row>
    <row r="42" spans="1:10" s="16" customFormat="1" x14ac:dyDescent="0.3">
      <c r="A42" s="42" t="s">
        <v>82</v>
      </c>
      <c r="B42" s="43"/>
      <c r="C42" s="43"/>
      <c r="D42" s="44"/>
      <c r="E42" s="52">
        <f>F24+F18+F40</f>
        <v>0</v>
      </c>
      <c r="F42" s="53"/>
      <c r="G42" s="39"/>
      <c r="H42" s="39"/>
      <c r="I42" s="26"/>
      <c r="J42" s="26"/>
    </row>
    <row r="43" spans="1:10" x14ac:dyDescent="0.4">
      <c r="A43" s="45" t="s">
        <v>83</v>
      </c>
      <c r="B43" s="45"/>
      <c r="C43" s="45"/>
      <c r="D43" s="45"/>
      <c r="E43" s="45"/>
      <c r="F43" s="45"/>
      <c r="G43" s="45"/>
      <c r="H43" s="45"/>
      <c r="I43" s="45"/>
      <c r="J43" s="45"/>
    </row>
    <row r="44" spans="1:10" customFormat="1" ht="47.4" customHeight="1" x14ac:dyDescent="0.3">
      <c r="B44" s="24" t="s">
        <v>15</v>
      </c>
      <c r="C44" s="24"/>
      <c r="D44" s="24"/>
      <c r="E44" s="24"/>
      <c r="F44" s="24"/>
      <c r="G44" s="24"/>
      <c r="H44" s="24"/>
      <c r="I44" s="24"/>
      <c r="J44" s="24"/>
    </row>
    <row r="45" spans="1:10" customFormat="1" ht="14.4" x14ac:dyDescent="0.3">
      <c r="B45" s="24" t="s">
        <v>16</v>
      </c>
      <c r="C45" s="24"/>
      <c r="D45" s="24"/>
      <c r="E45" s="24"/>
      <c r="F45" s="24"/>
      <c r="G45" s="24"/>
      <c r="H45" s="24"/>
      <c r="I45" s="24"/>
      <c r="J45" s="24"/>
    </row>
    <row r="46" spans="1:10" customFormat="1" ht="14.4" x14ac:dyDescent="0.3">
      <c r="B46" s="24" t="s">
        <v>17</v>
      </c>
      <c r="C46" s="24"/>
      <c r="D46" s="24"/>
      <c r="E46" s="24"/>
      <c r="F46" s="24"/>
      <c r="G46" s="24"/>
      <c r="H46" s="24"/>
      <c r="I46" s="24"/>
      <c r="J46" s="24"/>
    </row>
    <row r="47" spans="1:10" customFormat="1" ht="14.4" x14ac:dyDescent="0.3">
      <c r="B47" s="24" t="s">
        <v>12</v>
      </c>
      <c r="C47" s="24"/>
      <c r="D47" s="24"/>
      <c r="E47" s="24"/>
      <c r="F47" s="24"/>
      <c r="G47" s="24"/>
      <c r="H47" s="24"/>
      <c r="I47" s="24"/>
      <c r="J47" s="24"/>
    </row>
    <row r="48" spans="1:10" customFormat="1" ht="14.4" x14ac:dyDescent="0.3">
      <c r="B48" s="24" t="s">
        <v>11</v>
      </c>
      <c r="C48" s="24"/>
      <c r="D48" s="24"/>
      <c r="E48" s="24"/>
      <c r="F48" s="24"/>
      <c r="G48" s="24"/>
      <c r="H48" s="24"/>
      <c r="I48" s="24"/>
      <c r="J48" s="24"/>
    </row>
    <row r="49" spans="1:249" customFormat="1" ht="14.4" x14ac:dyDescent="0.3">
      <c r="B49" s="24" t="s">
        <v>22</v>
      </c>
      <c r="C49" s="24"/>
      <c r="D49" s="24"/>
      <c r="E49" s="24"/>
      <c r="F49" s="24"/>
      <c r="G49" s="24"/>
      <c r="H49" s="24"/>
      <c r="I49" s="24"/>
      <c r="J49" s="24"/>
    </row>
    <row r="51" spans="1:249" s="9" customFormat="1" ht="73.2" customHeight="1" x14ac:dyDescent="0.3">
      <c r="A51" s="41" t="s">
        <v>79</v>
      </c>
      <c r="B51" s="41"/>
      <c r="C51" s="41"/>
      <c r="D51" s="41"/>
      <c r="E51" s="41"/>
      <c r="F51" s="41"/>
      <c r="G51" s="25"/>
      <c r="H51"/>
      <c r="I51"/>
      <c r="J51"/>
      <c r="K51"/>
      <c r="L51"/>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row>
    <row r="52" spans="1:249" s="9" customFormat="1" ht="19.8" customHeight="1" x14ac:dyDescent="0.3">
      <c r="A52"/>
      <c r="B52" s="41" t="s">
        <v>80</v>
      </c>
      <c r="C52" s="41"/>
      <c r="D52" s="41"/>
      <c r="E52" s="41"/>
      <c r="F52" s="41"/>
      <c r="G52" s="41"/>
      <c r="H52"/>
      <c r="I52"/>
      <c r="J52"/>
      <c r="K52"/>
      <c r="L52"/>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row>
    <row r="53" spans="1:249" s="9" customFormat="1" ht="13.8" x14ac:dyDescent="0.25">
      <c r="B53" s="6"/>
      <c r="C53" s="11"/>
      <c r="D53" s="11"/>
      <c r="E53" s="11"/>
      <c r="F53" s="11"/>
      <c r="G53" s="10"/>
      <c r="H53" s="10"/>
      <c r="I53" s="10"/>
      <c r="J53" s="10"/>
      <c r="K53" s="10"/>
      <c r="L53" s="10"/>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row>
    <row r="54" spans="1:249" s="9" customFormat="1" ht="13.8" x14ac:dyDescent="0.25">
      <c r="B54" s="6"/>
      <c r="C54" s="11"/>
      <c r="D54" s="11"/>
      <c r="E54" s="11"/>
      <c r="F54" s="11"/>
      <c r="G54" s="10"/>
      <c r="H54" s="10"/>
      <c r="I54" s="10"/>
      <c r="J54" s="10"/>
      <c r="K54" s="10"/>
      <c r="L54" s="10"/>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row>
    <row r="55" spans="1:249" s="9" customFormat="1" ht="13.8" x14ac:dyDescent="0.25">
      <c r="A55" s="6"/>
      <c r="B55" s="11"/>
      <c r="C55" s="11"/>
      <c r="D55" s="11"/>
      <c r="E55" s="10"/>
      <c r="F55" s="10"/>
      <c r="G55" s="7"/>
      <c r="H55" s="7"/>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row>
    <row r="56" spans="1:249" s="9" customFormat="1" ht="13.8" x14ac:dyDescent="0.25">
      <c r="A56" s="6"/>
      <c r="B56" s="11"/>
      <c r="C56" s="11"/>
      <c r="D56" s="11"/>
      <c r="E56" s="10"/>
      <c r="F56" s="10"/>
      <c r="G56" s="7"/>
      <c r="H56" s="7"/>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row>
    <row r="57" spans="1:249" s="9" customFormat="1" ht="13.8" x14ac:dyDescent="0.25">
      <c r="A57" s="6"/>
      <c r="B57" s="11"/>
      <c r="C57" s="11"/>
      <c r="D57" s="11"/>
      <c r="E57" s="10"/>
      <c r="F57" s="10"/>
      <c r="G57" s="7"/>
      <c r="H57" s="7"/>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row>
  </sheetData>
  <mergeCells count="32">
    <mergeCell ref="A51:F51"/>
    <mergeCell ref="B52:G52"/>
    <mergeCell ref="A42:D42"/>
    <mergeCell ref="A43:J43"/>
    <mergeCell ref="H4:J4"/>
    <mergeCell ref="G13:H16"/>
    <mergeCell ref="D13:D17"/>
    <mergeCell ref="A18:F18"/>
    <mergeCell ref="A24:F24"/>
    <mergeCell ref="E42:F42"/>
    <mergeCell ref="C13:C17"/>
    <mergeCell ref="G42:H42"/>
    <mergeCell ref="G18:G39"/>
    <mergeCell ref="H18:H39"/>
    <mergeCell ref="B13:B17"/>
    <mergeCell ref="A40:F40"/>
    <mergeCell ref="H3:J3"/>
    <mergeCell ref="A1:J1"/>
    <mergeCell ref="A6:J6"/>
    <mergeCell ref="I13:J16"/>
    <mergeCell ref="I18:I39"/>
    <mergeCell ref="J18:J39"/>
    <mergeCell ref="A11:J11"/>
    <mergeCell ref="C7:J7"/>
    <mergeCell ref="C8:J8"/>
    <mergeCell ref="C9:J9"/>
    <mergeCell ref="C10:J10"/>
    <mergeCell ref="A13:A17"/>
    <mergeCell ref="E13:E17"/>
    <mergeCell ref="F13:F17"/>
    <mergeCell ref="A10:B10"/>
    <mergeCell ref="A7:B9"/>
  </mergeCells>
  <phoneticPr fontId="12" type="noConversion"/>
  <pageMargins left="0.25" right="0.25"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Фінансова Пропозиція</vt:lpstr>
      <vt:lpstr>'Фінансова Пропозиція'!Область_друку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2024-04-05T13:40:37Z</dcterms:modified>
</cp:coreProperties>
</file>