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531"/>
  <workbookPr filterPrivacy="1" defaultThemeVersion="124226"/>
  <xr:revisionPtr revIDLastSave="1489" documentId="8_{0A82F6BB-E593-4709-BC6A-8CADFC6C2693}" xr6:coauthVersionLast="47" xr6:coauthVersionMax="47" xr10:uidLastSave="{D54BD7E5-76C9-41C3-A037-122D1D772C5C}"/>
  <bookViews>
    <workbookView xWindow="-108" yWindow="-108" windowWidth="23256" windowHeight="12456" xr2:uid="{00000000-000D-0000-FFFF-FFFF00000000}"/>
  </bookViews>
  <sheets>
    <sheet name="Фінансова Пропозиція Додаток №2" sheetId="6" r:id="rId1"/>
    <sheet name="Додаток №3_Брендування" sheetId="7" r:id="rId2"/>
    <sheet name="Додаток №4_Розподіл" sheetId="8" r:id="rId3"/>
  </sheets>
  <definedNames>
    <definedName name="_xlnm._FilterDatabase" localSheetId="2" hidden="1">'Додаток №4_Розподіл'!$A$4:$N$4</definedName>
    <definedName name="_xlnm.Print_Area" localSheetId="1">'Додаток №3_Брендування'!$A$1:$Q$69</definedName>
    <definedName name="_xlnm.Print_Area" localSheetId="0">'Фінансова Пропозиція Додаток №2'!$A$1:$I$49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26" i="6" l="1"/>
  <c r="G26" i="6" s="1"/>
  <c r="G29" i="6"/>
  <c r="G30" i="6"/>
  <c r="E33" i="6"/>
  <c r="G33" i="6" s="1"/>
  <c r="G20" i="6"/>
  <c r="E31" i="6" l="1"/>
  <c r="G23" i="6" l="1"/>
  <c r="G17" i="6"/>
  <c r="E21" i="6" s="1"/>
</calcChain>
</file>

<file path=xl/sharedStrings.xml><?xml version="1.0" encoding="utf-8"?>
<sst xmlns="http://schemas.openxmlformats.org/spreadsheetml/2006/main" count="127" uniqueCount="125">
  <si>
    <t>№ п/п</t>
  </si>
  <si>
    <t>Запит</t>
  </si>
  <si>
    <t>Пропозиція</t>
  </si>
  <si>
    <t>Форма фінансової пропозиції</t>
  </si>
  <si>
    <t>Відомості про підприємство</t>
  </si>
  <si>
    <t>Відомості про особу (осіб), які уповноважені представляти інтереси Учасника</t>
  </si>
  <si>
    <t>Технічні характеристики та опис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</si>
  <si>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ціновому запиті.</t>
  </si>
  <si>
    <t xml:space="preserve">              Керівник організації/ФОП:____________________________ ( ____________________) </t>
  </si>
  <si>
    <t xml:space="preserve">Подаючи свою пропозицію ми підтверджуємо повну комплектацію та відповідність умовам зазначеним у Оголошенні. 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</si>
  <si>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</si>
  <si>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</si>
  <si>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</si>
  <si>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(Прізвище, ім’я, по батькові, посада, контактний телефон).</t>
  </si>
  <si>
    <t>Ми погоджуємось, що всі витрати, пов’язані з доставкою товарів, здійснюються за рахунок Постачальника за  адресою м. Київ, вул. Євгена Чикаленка, буд. 30.</t>
  </si>
  <si>
    <t>Кількість</t>
  </si>
  <si>
    <t>Візуальні стандарти</t>
  </si>
  <si>
    <t>Логотип ТЧХУ</t>
  </si>
  <si>
    <t>Схема пропорцій логотипу</t>
  </si>
  <si>
    <t xml:space="preserve">Найменування** </t>
  </si>
  <si>
    <t>Кількість згідно розмірів</t>
  </si>
  <si>
    <t>Технічний опис виробів</t>
  </si>
  <si>
    <t>Розмірна сітка</t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</si>
  <si>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</si>
  <si>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t>ЛОТ-1</t>
  </si>
  <si>
    <r>
      <rPr>
        <b/>
        <u/>
        <sz val="14"/>
        <color theme="1"/>
        <rFont val="Times New Roman"/>
        <family val="1"/>
        <charset val="204"/>
      </rPr>
      <t>ЧЕРВОНОГО
 кольору - 3 265 шт</t>
    </r>
    <r>
      <rPr>
        <sz val="14"/>
        <color theme="1"/>
        <rFont val="Times New Roman"/>
        <family val="1"/>
        <charset val="204"/>
      </rPr>
      <t xml:space="preserve">
ХS - 55 шт;
S - 354 шт;
М - 668 шт;
L - 778 шт;
XL - 679 шт;
XXL - 427 шт;
XXXL - 304 шт.</t>
    </r>
  </si>
  <si>
    <t>на закупівлю послуг з пошиття брендованого одягу  для забезпечення співробітників ТЧХУ</t>
  </si>
  <si>
    <r>
      <rPr>
        <b/>
        <u/>
        <sz val="14"/>
        <color theme="1"/>
        <rFont val="Times New Roman"/>
        <family val="1"/>
        <charset val="204"/>
      </rPr>
      <t>БІЛОГО
 кольору - 40 шт</t>
    </r>
    <r>
      <rPr>
        <sz val="14"/>
        <color theme="1"/>
        <rFont val="Times New Roman"/>
        <family val="1"/>
        <charset val="204"/>
      </rPr>
      <t xml:space="preserve">
ХS - 3 шт;
S - 9 шт;
М - 17 шт;
L - 6 шт;
XL - 3 шт;
XXL - 2 шт.</t>
    </r>
  </si>
  <si>
    <r>
      <rPr>
        <b/>
        <u/>
        <sz val="14"/>
        <color theme="1"/>
        <rFont val="Times New Roman"/>
        <family val="1"/>
        <charset val="204"/>
      </rPr>
      <t>СІРОГО
 кольору - 40 шт</t>
    </r>
    <r>
      <rPr>
        <sz val="14"/>
        <color theme="1"/>
        <rFont val="Times New Roman"/>
        <family val="1"/>
        <charset val="204"/>
      </rPr>
      <t xml:space="preserve">
ХS - 2 шт;
S - 7 шт;
М - 18 шт;
L - 8 шт;
XL - 3 шт;
XXL - 2 шт;</t>
    </r>
  </si>
  <si>
    <r>
      <t xml:space="preserve">
Футболка-поло з довгим рукавом з брендуванням 
</t>
    </r>
    <r>
      <rPr>
        <i/>
        <sz val="18"/>
        <color theme="1"/>
        <rFont val="Times New Roman"/>
        <family val="1"/>
        <charset val="204"/>
      </rPr>
      <t>(червоного кольору)</t>
    </r>
  </si>
  <si>
    <r>
      <rPr>
        <b/>
        <u/>
        <sz val="14"/>
        <color theme="1"/>
        <rFont val="Times New Roman"/>
        <family val="1"/>
        <charset val="204"/>
      </rPr>
      <t>ЧЕРВОНОГО
 кольору - 23 шт</t>
    </r>
    <r>
      <rPr>
        <sz val="14"/>
        <color theme="1"/>
        <rFont val="Times New Roman"/>
        <family val="1"/>
        <charset val="204"/>
      </rPr>
      <t xml:space="preserve">
S - 7 шт;
М - 6 шт;
L - 5 шт;
XL - 3 шт;
XXL - 2 шт;
</t>
    </r>
  </si>
  <si>
    <t>ЛОТ-2</t>
  </si>
  <si>
    <r>
      <rPr>
        <b/>
        <u/>
        <sz val="14"/>
        <color theme="1"/>
        <rFont val="Times New Roman"/>
        <family val="1"/>
        <charset val="204"/>
      </rPr>
      <t>ЧЕРВОНОГО
 кольору - 47 шт</t>
    </r>
    <r>
      <rPr>
        <sz val="14"/>
        <color theme="1"/>
        <rFont val="Times New Roman"/>
        <family val="1"/>
        <charset val="204"/>
      </rPr>
      <t xml:space="preserve">
S - 10 шт;
М - 13 шт;
L - 16 шт;
XL - 3 шт;
XXL - 5 шт.</t>
    </r>
  </si>
  <si>
    <r>
      <rPr>
        <b/>
        <u/>
        <sz val="14"/>
        <color theme="1"/>
        <rFont val="Times New Roman"/>
        <family val="1"/>
        <charset val="204"/>
      </rPr>
      <t>СІРОГО
 кольору - 40 шт</t>
    </r>
    <r>
      <rPr>
        <sz val="14"/>
        <color theme="1"/>
        <rFont val="Times New Roman"/>
        <family val="1"/>
        <charset val="204"/>
      </rPr>
      <t xml:space="preserve">
S - 12 шт;
М - 10 шт;
L - 10 шт;
XL - 6 шт;
XXL - 2 шт;</t>
    </r>
  </si>
  <si>
    <t>ЛОТ-3</t>
  </si>
  <si>
    <r>
      <rPr>
        <b/>
        <u/>
        <sz val="14"/>
        <color theme="1"/>
        <rFont val="Times New Roman"/>
        <family val="1"/>
        <charset val="204"/>
      </rPr>
      <t>ЧЕРВОНОГО
 кольору - 3180 шт</t>
    </r>
    <r>
      <rPr>
        <sz val="14"/>
        <color theme="1"/>
        <rFont val="Times New Roman"/>
        <family val="1"/>
        <charset val="204"/>
      </rPr>
      <t xml:space="preserve">
ХS - 34 шт;
S - 314 шт;
М - 619 шт;
L - 764 шт;
XL - 657 шт;
XXL - 463 шт;
XXXL - 329 шт.</t>
    </r>
  </si>
  <si>
    <r>
      <rPr>
        <b/>
        <u/>
        <sz val="14"/>
        <color theme="1"/>
        <rFont val="Times New Roman"/>
        <family val="1"/>
        <charset val="204"/>
      </rPr>
      <t>СВІТЛО-СІРОГО
 кольору - 40 шт</t>
    </r>
    <r>
      <rPr>
        <sz val="14"/>
        <color theme="1"/>
        <rFont val="Times New Roman"/>
        <family val="1"/>
        <charset val="204"/>
      </rPr>
      <t xml:space="preserve">
S - 7 шт;
М - 11 шт;
L - 12 шт;
XL - 7 шт;
XXL - 3 шт.</t>
    </r>
  </si>
  <si>
    <t>ЛОТ-4</t>
  </si>
  <si>
    <t>ЛОТ-5</t>
  </si>
  <si>
    <r>
      <t xml:space="preserve"> 
Жилет утеплений з брендуванням
</t>
    </r>
    <r>
      <rPr>
        <i/>
        <sz val="18"/>
        <color theme="1"/>
        <rFont val="Times New Roman"/>
        <family val="1"/>
        <charset val="204"/>
      </rPr>
      <t>(червоного кольору)</t>
    </r>
    <r>
      <rPr>
        <b/>
        <sz val="18"/>
        <color theme="1"/>
        <rFont val="Times New Roman"/>
        <family val="1"/>
        <charset val="204"/>
      </rPr>
      <t xml:space="preserve">
</t>
    </r>
  </si>
  <si>
    <r>
      <rPr>
        <b/>
        <u/>
        <sz val="14"/>
        <color theme="1"/>
        <rFont val="Times New Roman"/>
        <family val="1"/>
        <charset val="204"/>
      </rPr>
      <t>ЧЕРВОНОГО
 кольору - 3200 шт</t>
    </r>
    <r>
      <rPr>
        <sz val="14"/>
        <color theme="1"/>
        <rFont val="Times New Roman"/>
        <family val="1"/>
        <charset val="204"/>
      </rPr>
      <t xml:space="preserve">
ХS - 35 шт;
S - 307 шт;
М - 644 шт;
L - 776 шт;
XL - 673 шт;
XXL - 447 шт;
XXXL - 318 шт.</t>
    </r>
  </si>
  <si>
    <r>
      <t xml:space="preserve">
Бомбер з брендуванням
</t>
    </r>
    <r>
      <rPr>
        <i/>
        <sz val="18"/>
        <color theme="1"/>
        <rFont val="Times New Roman"/>
        <family val="1"/>
        <charset val="204"/>
      </rPr>
      <t>(сірого кольору)</t>
    </r>
  </si>
  <si>
    <r>
      <rPr>
        <b/>
        <sz val="18"/>
        <color theme="1"/>
        <rFont val="Times New Roman"/>
        <family val="1"/>
        <charset val="204"/>
      </rPr>
      <t xml:space="preserve">
Футболка-поло з коротким рукавом з брендуванням 
</t>
    </r>
    <r>
      <rPr>
        <i/>
        <sz val="18"/>
        <color theme="1"/>
        <rFont val="Times New Roman"/>
        <family val="1"/>
        <charset val="204"/>
      </rPr>
      <t>(червоного, білого та сірого кольорів)</t>
    </r>
    <r>
      <rPr>
        <b/>
        <sz val="18"/>
        <color theme="1"/>
        <rFont val="Times New Roman"/>
        <family val="1"/>
        <charset val="204"/>
      </rPr>
      <t xml:space="preserve">
</t>
    </r>
    <r>
      <rPr>
        <sz val="18"/>
        <color theme="1"/>
        <rFont val="Times New Roman"/>
        <family val="1"/>
        <charset val="204"/>
      </rPr>
      <t xml:space="preserve">
</t>
    </r>
  </si>
  <si>
    <r>
      <t xml:space="preserve">
Худі з капюшоном з брендуванням
</t>
    </r>
    <r>
      <rPr>
        <i/>
        <sz val="18"/>
        <color theme="1"/>
        <rFont val="Times New Roman"/>
        <family val="1"/>
        <charset val="204"/>
      </rPr>
      <t>(червоного та сірого кольорів)</t>
    </r>
    <r>
      <rPr>
        <b/>
        <sz val="18"/>
        <color theme="1"/>
        <rFont val="Times New Roman"/>
        <family val="1"/>
        <charset val="204"/>
      </rPr>
      <t xml:space="preserve">
</t>
    </r>
  </si>
  <si>
    <r>
      <t xml:space="preserve">
Кофта флісова з брендуванням
</t>
    </r>
    <r>
      <rPr>
        <i/>
        <sz val="18"/>
        <color theme="1"/>
        <rFont val="Times New Roman"/>
        <family val="1"/>
        <charset val="204"/>
      </rPr>
      <t>(червоного та світло-сірого кольорів)</t>
    </r>
  </si>
  <si>
    <r>
      <t xml:space="preserve">
Світшот з брендуванням
</t>
    </r>
    <r>
      <rPr>
        <i/>
        <sz val="18"/>
        <color theme="1"/>
        <rFont val="Times New Roman"/>
        <family val="1"/>
        <charset val="204"/>
      </rPr>
      <t>(червоного та світло-сірого кольорів)</t>
    </r>
  </si>
  <si>
    <r>
      <rPr>
        <b/>
        <u/>
        <sz val="14"/>
        <color theme="1"/>
        <rFont val="Times New Roman"/>
        <family val="1"/>
        <charset val="204"/>
      </rPr>
      <t>СВІТЛО-СІРОГО
 кольору - 30 шт</t>
    </r>
    <r>
      <rPr>
        <sz val="14"/>
        <color theme="1"/>
        <rFont val="Times New Roman"/>
        <family val="1"/>
        <charset val="204"/>
      </rPr>
      <t xml:space="preserve">
ХS - 2 шт;
S - 4 шт;
М - 5 шт;
L - 6 шт;
XL - 10 шт;
XXL - 3 шт;</t>
    </r>
  </si>
  <si>
    <t xml:space="preserve"> ** Закупівля відбувається окремими лотами</t>
  </si>
  <si>
    <r>
      <t>Примітка:</t>
    </r>
    <r>
      <rPr>
        <i/>
        <sz val="18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</si>
  <si>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погоджуємось зафіксувати цінову пропозицію протягом 60 календарних днів з моменту подачі.</t>
  </si>
  <si>
    <t xml:space="preserve">                                  МП                                          підпис                            ПІБ </t>
  </si>
  <si>
    <r>
      <t>(Назва Учасника),</t>
    </r>
    <r>
      <rPr>
        <sz val="16"/>
        <color theme="1"/>
        <rFont val="Times New Roman"/>
        <family val="1"/>
        <charset val="204"/>
      </rPr>
      <t xml:space="preserve"> надає свою фінансову пропозицію щодо участі у закупівлі</t>
    </r>
    <r>
      <rPr>
        <sz val="16"/>
        <rFont val="Times New Roman"/>
        <family val="1"/>
        <charset val="204"/>
      </rPr>
      <t xml:space="preserve"> брендованого одягу  для забезпечення волонтерів та співробітників напряму першої допомоги.</t>
    </r>
  </si>
  <si>
    <r>
      <t xml:space="preserve">Ціна,  за одиницю, 
</t>
    </r>
    <r>
      <rPr>
        <i/>
        <sz val="16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6"/>
        <color theme="1"/>
        <rFont val="Times New Roman"/>
        <family val="1"/>
        <charset val="204"/>
      </rPr>
      <t xml:space="preserve"> *</t>
    </r>
  </si>
  <si>
    <r>
      <t xml:space="preserve">Вартість за тираж, грн., 
</t>
    </r>
    <r>
      <rPr>
        <i/>
        <sz val="16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6"/>
        <color theme="1"/>
        <rFont val="Times New Roman"/>
        <family val="1"/>
        <charset val="204"/>
      </rPr>
      <t xml:space="preserve"> *</t>
    </r>
  </si>
  <si>
    <r>
      <t xml:space="preserve">Умови оплати, % </t>
    </r>
    <r>
      <rPr>
        <sz val="16"/>
        <color rgb="FFFF0000"/>
        <rFont val="Times New Roman"/>
        <family val="1"/>
        <charset val="204"/>
      </rPr>
      <t>(зазначити)</t>
    </r>
  </si>
  <si>
    <r>
      <t xml:space="preserve">Термін поставки календарних днів </t>
    </r>
    <r>
      <rPr>
        <sz val="16"/>
        <color rgb="FFFF0000"/>
        <rFont val="Times New Roman"/>
        <family val="1"/>
        <charset val="204"/>
      </rPr>
      <t>(зазначити)</t>
    </r>
  </si>
  <si>
    <t>Загальна вартість по ЛОТ-1</t>
  </si>
  <si>
    <t>Загальна вартість по ЛОТ-4</t>
  </si>
  <si>
    <t>XS</t>
  </si>
  <si>
    <t>S</t>
  </si>
  <si>
    <t>M</t>
  </si>
  <si>
    <t>L</t>
  </si>
  <si>
    <t>XL</t>
  </si>
  <si>
    <t>XXL</t>
  </si>
  <si>
    <t>XXXL</t>
  </si>
  <si>
    <t>Ширина</t>
  </si>
  <si>
    <t>Висота</t>
  </si>
  <si>
    <t>Плече</t>
  </si>
  <si>
    <t>Додаток 3 до Тендерної пропозиції</t>
  </si>
  <si>
    <t>Вимоги до нанесення</t>
  </si>
  <si>
    <t>Розподіл продукції</t>
  </si>
  <si>
    <t>№</t>
  </si>
  <si>
    <t>Місто доставки</t>
  </si>
  <si>
    <t>Жилет утеплений  (червоного кольору)</t>
  </si>
  <si>
    <t>Флісова кофта (червоного кольору)</t>
  </si>
  <si>
    <t>Світшот (світло-сірого кольору)</t>
  </si>
  <si>
    <t>Футболка-поло з коротким рукавом (білого кольору)</t>
  </si>
  <si>
    <t>Футболка-поло з коротким рукавом (сірого кольору)</t>
  </si>
  <si>
    <t>Поло з довгим рукавом (червоного кольору)</t>
  </si>
  <si>
    <t>Худі (червоного кольору)</t>
  </si>
  <si>
    <t>Худі (світло-сірого кольору)</t>
  </si>
  <si>
    <t>Флісова кофта (світло-сіра)</t>
  </si>
  <si>
    <t xml:space="preserve"> м. Ужгород, Закарпатська область</t>
  </si>
  <si>
    <t>м.Одеса</t>
  </si>
  <si>
    <t>м.Тернопіль</t>
  </si>
  <si>
    <t>Київська обл.</t>
  </si>
  <si>
    <t>м. Київ НК ТЧХУ</t>
  </si>
  <si>
    <t>м. Херсон</t>
  </si>
  <si>
    <t>м.Житомир</t>
  </si>
  <si>
    <t>м.Запоріжжя</t>
  </si>
  <si>
    <t>м.Івано-Франківськ</t>
  </si>
  <si>
    <t>м.Київ</t>
  </si>
  <si>
    <t>м.Кропівницький</t>
  </si>
  <si>
    <t>м.Луцьк</t>
  </si>
  <si>
    <t>м.Львів</t>
  </si>
  <si>
    <t>м.Миколаїв</t>
  </si>
  <si>
    <t>м.Полтава</t>
  </si>
  <si>
    <t>м.Рівне</t>
  </si>
  <si>
    <t>м.Суми</t>
  </si>
  <si>
    <t>м.Харків</t>
  </si>
  <si>
    <t>м.Хмельницький</t>
  </si>
  <si>
    <t>м.Черкаси</t>
  </si>
  <si>
    <t>м.Чернівці</t>
  </si>
  <si>
    <t>м.Чернігів</t>
  </si>
  <si>
    <r>
      <rPr>
        <b/>
        <u/>
        <sz val="14"/>
        <color theme="1"/>
        <rFont val="Times New Roman"/>
        <family val="1"/>
        <charset val="204"/>
      </rPr>
      <t>ЧЕРВОНОГО
 кольору - 3270 шт</t>
    </r>
    <r>
      <rPr>
        <sz val="14"/>
        <color theme="1"/>
        <rFont val="Times New Roman"/>
        <family val="1"/>
        <charset val="204"/>
      </rPr>
      <t xml:space="preserve">
ХS - 46 шт;
S - 328 шт;
М - 649 шт;
L - 798 шт;
XL - 671 шт;
XXL - 457 шт;
XXXL - </t>
    </r>
    <r>
      <rPr>
        <sz val="14"/>
        <rFont val="Times New Roman"/>
        <family val="1"/>
        <charset val="204"/>
      </rPr>
      <t>321</t>
    </r>
    <r>
      <rPr>
        <sz val="14"/>
        <color theme="1"/>
        <rFont val="Times New Roman"/>
        <family val="1"/>
        <charset val="204"/>
      </rPr>
      <t xml:space="preserve"> шт.</t>
    </r>
  </si>
  <si>
    <r>
      <rPr>
        <b/>
        <i/>
        <sz val="18"/>
        <color theme="1"/>
        <rFont val="Times New Roman"/>
        <family val="1"/>
        <charset val="204"/>
      </rPr>
      <t>Матеріал виробу</t>
    </r>
    <r>
      <rPr>
        <i/>
        <sz val="18"/>
        <color theme="1"/>
        <rFont val="Times New Roman"/>
        <family val="1"/>
        <charset val="204"/>
      </rPr>
      <t xml:space="preserve"> – трикотаж</t>
    </r>
    <r>
      <rPr>
        <sz val="18"/>
        <rFont val="Times New Roman"/>
        <family val="1"/>
        <charset val="204"/>
      </rPr>
      <t xml:space="preserve"> (</t>
    </r>
    <r>
      <rPr>
        <b/>
        <sz val="18"/>
        <rFont val="Times New Roman"/>
        <family val="1"/>
        <charset val="204"/>
      </rPr>
      <t>двунитка</t>
    </r>
    <r>
      <rPr>
        <sz val="18"/>
        <rFont val="Times New Roman"/>
        <family val="1"/>
        <charset val="204"/>
      </rPr>
      <t>)</t>
    </r>
    <r>
      <rPr>
        <i/>
        <sz val="18"/>
        <color theme="1"/>
        <rFont val="Times New Roman"/>
        <family val="1"/>
        <charset val="204"/>
      </rPr>
      <t xml:space="preserve">, 
</t>
    </r>
    <r>
      <rPr>
        <b/>
        <i/>
        <sz val="18"/>
        <color theme="1"/>
        <rFont val="Times New Roman"/>
        <family val="1"/>
        <charset val="204"/>
      </rPr>
      <t>Склад тканини:</t>
    </r>
    <r>
      <rPr>
        <i/>
        <sz val="18"/>
        <color theme="1"/>
        <rFont val="Times New Roman"/>
        <family val="1"/>
        <charset val="204"/>
      </rPr>
      <t xml:space="preserve"> 70% бавовна, 30% поліестер. 
</t>
    </r>
    <r>
      <rPr>
        <b/>
        <i/>
        <sz val="18"/>
        <color theme="1"/>
        <rFont val="Times New Roman"/>
        <family val="1"/>
        <charset val="204"/>
      </rPr>
      <t xml:space="preserve">Щільність тканини </t>
    </r>
    <r>
      <rPr>
        <i/>
        <sz val="18"/>
        <color theme="1"/>
        <rFont val="Times New Roman"/>
        <family val="1"/>
        <charset val="204"/>
      </rPr>
      <t xml:space="preserve">- 340 г/м.кв.
</t>
    </r>
    <r>
      <rPr>
        <b/>
        <i/>
        <sz val="18"/>
        <color theme="1"/>
        <rFont val="Times New Roman"/>
        <family val="1"/>
        <charset val="204"/>
      </rPr>
      <t>Колір</t>
    </r>
    <r>
      <rPr>
        <i/>
        <sz val="18"/>
        <color theme="1"/>
        <rFont val="Times New Roman"/>
        <family val="1"/>
        <charset val="204"/>
      </rPr>
      <t xml:space="preserve"> – червоний/світло-сірий.
Манжети на рукавах та нижній частині.  
Декоративна лінія навколо горловини - білого кольору. 
</t>
    </r>
    <r>
      <rPr>
        <b/>
        <i/>
        <u/>
        <sz val="18"/>
        <color theme="1"/>
        <rFont val="Times New Roman"/>
        <family val="1"/>
        <charset val="204"/>
      </rPr>
      <t>Вимоги до брендування:</t>
    </r>
    <r>
      <rPr>
        <i/>
        <sz val="18"/>
        <color theme="1"/>
        <rFont val="Times New Roman"/>
        <family val="1"/>
        <charset val="204"/>
      </rPr>
      <t xml:space="preserve">
</t>
    </r>
    <r>
      <rPr>
        <b/>
        <i/>
        <sz val="18"/>
        <color theme="1"/>
        <rFont val="Times New Roman"/>
        <family val="1"/>
        <charset val="204"/>
      </rPr>
      <t>Лицьова сторона:</t>
    </r>
    <r>
      <rPr>
        <i/>
        <sz val="18"/>
        <color theme="1"/>
        <rFont val="Times New Roman"/>
        <family val="1"/>
        <charset val="204"/>
      </rPr>
      <t xml:space="preserve"> 
На грудях зліва – логотип ТЧХУ , згідно візуалізації.
Спосіб нанесення – вишивка. 
Розмір логотипу: 8х8 см. 
</t>
    </r>
    <r>
      <rPr>
        <b/>
        <i/>
        <sz val="18"/>
        <color theme="1"/>
        <rFont val="Times New Roman"/>
        <family val="1"/>
        <charset val="204"/>
      </rPr>
      <t xml:space="preserve">Задня сторона: </t>
    </r>
    <r>
      <rPr>
        <i/>
        <sz val="18"/>
        <color theme="1"/>
        <rFont val="Times New Roman"/>
        <family val="1"/>
        <charset val="204"/>
      </rPr>
      <t xml:space="preserve">
Нанесений логотип ТЧХУ та напис "МИ ПОРУЧ", згідно візуалізації.
Спосіб нанесення – вишивка. 
Розмір логотипу: 20х20 см.  
Розмір напису "МИ ПОРУЧ": 18х3 см.
Шрифт для тексту на нашивках та друку на виробах: ROBOTO BOLD</t>
    </r>
  </si>
  <si>
    <t>Додаток 4 до Тендерної пропозиції</t>
  </si>
  <si>
    <t>послуг з пошиття брендованого одягу  для забезпечення співробітників ТЧХУ</t>
  </si>
  <si>
    <t>Додаток 2 до Тендерної пропозиції</t>
  </si>
  <si>
    <r>
      <t>м.Вінниця</t>
    </r>
    <r>
      <rPr>
        <i/>
        <sz val="12"/>
        <color theme="1"/>
        <rFont val="Times New Roman"/>
        <family val="1"/>
        <charset val="204"/>
      </rPr>
      <t xml:space="preserve"> (одна адреса)</t>
    </r>
  </si>
  <si>
    <r>
      <t>м.Дніпро</t>
    </r>
    <r>
      <rPr>
        <i/>
        <sz val="12"/>
        <color theme="1"/>
        <rFont val="Times New Roman"/>
        <family val="1"/>
        <charset val="204"/>
      </rPr>
      <t xml:space="preserve"> (друга адреса)</t>
    </r>
  </si>
  <si>
    <r>
      <t>м.Вінниця</t>
    </r>
    <r>
      <rPr>
        <i/>
        <sz val="12"/>
        <color theme="1"/>
        <rFont val="Times New Roman"/>
        <family val="1"/>
        <charset val="204"/>
      </rPr>
      <t xml:space="preserve"> (друга адреса)</t>
    </r>
  </si>
  <si>
    <r>
      <t>м.Дніпро</t>
    </r>
    <r>
      <rPr>
        <i/>
        <sz val="12"/>
        <color theme="1"/>
        <rFont val="Times New Roman"/>
        <family val="1"/>
        <charset val="204"/>
      </rPr>
      <t xml:space="preserve"> (одна адреса)</t>
    </r>
  </si>
  <si>
    <t>*Точні адреси будуть надані переможцю тендеру при підписанні договору</t>
  </si>
  <si>
    <r>
      <rPr>
        <b/>
        <i/>
        <sz val="18"/>
        <color theme="1"/>
        <rFont val="Times New Roman"/>
        <family val="1"/>
        <charset val="204"/>
      </rPr>
      <t>Матеріал виробу</t>
    </r>
    <r>
      <rPr>
        <i/>
        <sz val="18"/>
        <color theme="1"/>
        <rFont val="Times New Roman"/>
        <family val="1"/>
        <charset val="204"/>
      </rPr>
      <t xml:space="preserve"> - поліестер
</t>
    </r>
    <r>
      <rPr>
        <b/>
        <i/>
        <sz val="18"/>
        <color theme="1"/>
        <rFont val="Times New Roman"/>
        <family val="1"/>
        <charset val="204"/>
      </rPr>
      <t>Склад тканини:</t>
    </r>
    <r>
      <rPr>
        <i/>
        <sz val="18"/>
        <color theme="1"/>
        <rFont val="Times New Roman"/>
        <family val="1"/>
        <charset val="204"/>
      </rPr>
      <t xml:space="preserve"> 70% полієстер, 30% нейлон. 
</t>
    </r>
    <r>
      <rPr>
        <b/>
        <i/>
        <sz val="18"/>
        <color theme="1"/>
        <rFont val="Times New Roman"/>
        <family val="1"/>
        <charset val="204"/>
      </rPr>
      <t>Щільність тканини</t>
    </r>
    <r>
      <rPr>
        <i/>
        <sz val="18"/>
        <color theme="1"/>
        <rFont val="Times New Roman"/>
        <family val="1"/>
        <charset val="204"/>
      </rPr>
      <t xml:space="preserve"> - 200 г/м.кв.
</t>
    </r>
    <r>
      <rPr>
        <b/>
        <i/>
        <sz val="18"/>
        <color theme="1"/>
        <rFont val="Times New Roman"/>
        <family val="1"/>
        <charset val="204"/>
      </rPr>
      <t>Колір</t>
    </r>
    <r>
      <rPr>
        <i/>
        <sz val="18"/>
        <color theme="1"/>
        <rFont val="Times New Roman"/>
        <family val="1"/>
        <charset val="204"/>
      </rPr>
      <t xml:space="preserve"> – сірий.
</t>
    </r>
    <r>
      <rPr>
        <b/>
        <i/>
        <sz val="18"/>
        <color theme="1"/>
        <rFont val="Times New Roman"/>
        <family val="1"/>
        <charset val="204"/>
      </rPr>
      <t>Підкладка</t>
    </r>
    <r>
      <rPr>
        <i/>
        <sz val="18"/>
        <color theme="1"/>
        <rFont val="Times New Roman"/>
        <family val="1"/>
        <charset val="204"/>
      </rPr>
      <t xml:space="preserve"> – Coolmax, щільність 160г/м.кв. 
</t>
    </r>
    <r>
      <rPr>
        <b/>
        <i/>
        <sz val="18"/>
        <color theme="1"/>
        <rFont val="Times New Roman"/>
        <family val="1"/>
        <charset val="204"/>
      </rPr>
      <t>Фурнітура:</t>
    </r>
    <r>
      <rPr>
        <i/>
        <sz val="18"/>
        <color theme="1"/>
        <rFont val="Times New Roman"/>
        <family val="1"/>
        <charset val="204"/>
      </rPr>
      <t xml:space="preserve"> резинка на комір та манжети – ширина 50 мм., колір -чорно-білий.
</t>
    </r>
    <r>
      <rPr>
        <b/>
        <i/>
        <sz val="18"/>
        <color theme="1"/>
        <rFont val="Times New Roman"/>
        <family val="1"/>
        <charset val="204"/>
      </rPr>
      <t>Застібка основна</t>
    </r>
    <r>
      <rPr>
        <i/>
        <sz val="18"/>
        <color theme="1"/>
        <rFont val="Times New Roman"/>
        <family val="1"/>
        <charset val="204"/>
      </rPr>
      <t xml:space="preserve">: металева блискавка YKK, </t>
    </r>
    <r>
      <rPr>
        <b/>
        <i/>
        <sz val="18"/>
        <color theme="1"/>
        <rFont val="Times New Roman"/>
        <family val="1"/>
        <charset val="204"/>
      </rPr>
      <t xml:space="preserve">Metal Standard (MS).
</t>
    </r>
    <r>
      <rPr>
        <b/>
        <i/>
        <u/>
        <sz val="18"/>
        <color theme="1"/>
        <rFont val="Times New Roman"/>
        <family val="1"/>
        <charset val="204"/>
      </rPr>
      <t xml:space="preserve">Вимоги до брендування: 
</t>
    </r>
    <r>
      <rPr>
        <i/>
        <sz val="18"/>
        <color theme="1"/>
        <rFont val="Times New Roman"/>
        <family val="1"/>
        <charset val="204"/>
      </rPr>
      <t>На грудях з лівої сторони логотип, спосіб нанесення – шовкодрук. Розмір логотипу 8х8 см.</t>
    </r>
  </si>
  <si>
    <r>
      <rPr>
        <b/>
        <u/>
        <sz val="16"/>
        <color theme="1"/>
        <rFont val="Times New Roman"/>
        <family val="1"/>
        <charset val="204"/>
      </rPr>
      <t>СІРОГО
 кольору - 40 шт</t>
    </r>
    <r>
      <rPr>
        <sz val="16"/>
        <color theme="1"/>
        <rFont val="Times New Roman"/>
        <family val="1"/>
        <charset val="204"/>
      </rPr>
      <t xml:space="preserve">
ХS - 3 шт;
S - 4 шт;
М - 11 шт;
L - 16 шт;
XL - 2 шт;
XXL - 4 шт;</t>
    </r>
  </si>
  <si>
    <r>
      <rPr>
        <b/>
        <i/>
        <sz val="18"/>
        <color theme="1"/>
        <rFont val="Times New Roman"/>
        <family val="1"/>
        <charset val="204"/>
      </rPr>
      <t xml:space="preserve">Тканина виробу </t>
    </r>
    <r>
      <rPr>
        <i/>
        <sz val="18"/>
        <color theme="1"/>
        <rFont val="Times New Roman"/>
        <family val="1"/>
        <charset val="204"/>
      </rPr>
      <t xml:space="preserve">- Rip-stop 100% нейлон. Щільність тканини 150 г/м.кв. 
</t>
    </r>
    <r>
      <rPr>
        <b/>
        <i/>
        <sz val="18"/>
        <color theme="1"/>
        <rFont val="Times New Roman"/>
        <family val="1"/>
        <charset val="204"/>
      </rPr>
      <t>Вставки по боках</t>
    </r>
    <r>
      <rPr>
        <i/>
        <sz val="18"/>
        <color theme="1"/>
        <rFont val="Times New Roman"/>
        <family val="1"/>
        <charset val="204"/>
      </rPr>
      <t xml:space="preserve"> Softshell. 
Плечова та бічна область посилені мембраною.
</t>
    </r>
    <r>
      <rPr>
        <b/>
        <i/>
        <sz val="18"/>
        <color theme="1"/>
        <rFont val="Times New Roman"/>
        <family val="1"/>
        <charset val="204"/>
      </rPr>
      <t>Утеплююча підкладка</t>
    </r>
    <r>
      <rPr>
        <i/>
        <sz val="18"/>
        <color theme="1"/>
        <rFont val="Times New Roman"/>
        <family val="1"/>
        <charset val="204"/>
      </rPr>
      <t xml:space="preserve"> - 100% віскоза. Щільність 70г/м.кв.
</t>
    </r>
    <r>
      <rPr>
        <b/>
        <i/>
        <sz val="18"/>
        <color theme="1"/>
        <rFont val="Times New Roman"/>
        <family val="1"/>
        <charset val="204"/>
      </rPr>
      <t>Дизайн:</t>
    </r>
    <r>
      <rPr>
        <i/>
        <sz val="18"/>
        <color theme="1"/>
        <rFont val="Times New Roman"/>
        <family val="1"/>
        <charset val="204"/>
      </rPr>
      <t xml:space="preserve"> Спереду та сзаду виробу розміщена світловідбиваюча стрічка на тканинній основі 3M Scotchlite 8906, ширина 2-2.5 см, згідно візуалізації. 
З лівої сторони розміщена кишеня, яка закривається планкою на липучці Alfatex. Розміри: висота 18 см, ширина 14 см, ширина планки 7 см
З правої сторони вертикальна прорізна кишеня на тракторній блискавці. Під ним додаткова кишеня з пвх плівки для посвідчення (розмір 90мм х 60мм).
</t>
    </r>
    <r>
      <rPr>
        <b/>
        <i/>
        <sz val="18"/>
        <color theme="1"/>
        <rFont val="Times New Roman"/>
        <family val="1"/>
        <charset val="204"/>
      </rPr>
      <t xml:space="preserve">Знизу дві прорізні кишені на тракторній блискавці. Довжина блискавки - 16 см.
Фурнітура:
</t>
    </r>
    <r>
      <rPr>
        <i/>
        <sz val="18"/>
        <color theme="1"/>
        <rFont val="Times New Roman"/>
        <family val="1"/>
        <charset val="204"/>
      </rPr>
      <t xml:space="preserve">Застібки блискавки тракторні YKK, темно-сірого кольору.
</t>
    </r>
    <r>
      <rPr>
        <b/>
        <i/>
        <u/>
        <sz val="18"/>
        <color theme="1"/>
        <rFont val="Times New Roman"/>
        <family val="1"/>
        <charset val="204"/>
      </rPr>
      <t xml:space="preserve">Вимоги до брендування:
</t>
    </r>
    <r>
      <rPr>
        <b/>
        <i/>
        <sz val="18"/>
        <color theme="1"/>
        <rFont val="Times New Roman"/>
        <family val="1"/>
        <charset val="204"/>
      </rPr>
      <t xml:space="preserve">Лицьова сторона: </t>
    </r>
    <r>
      <rPr>
        <i/>
        <sz val="18"/>
        <color theme="1"/>
        <rFont val="Times New Roman"/>
        <family val="1"/>
        <charset val="204"/>
      </rPr>
      <t xml:space="preserve">логотип ТЧХУ, розташований на грудях зліва. Розмір - 8х8 см. Спосіб нанесення - пришивна нашивка з вишивкою на білій підложці.
</t>
    </r>
    <r>
      <rPr>
        <b/>
        <i/>
        <sz val="18"/>
        <color theme="1"/>
        <rFont val="Times New Roman"/>
        <family val="1"/>
        <charset val="204"/>
      </rPr>
      <t>Задня сторона:</t>
    </r>
    <r>
      <rPr>
        <i/>
        <sz val="18"/>
        <color theme="1"/>
        <rFont val="Times New Roman"/>
        <family val="1"/>
        <charset val="204"/>
      </rPr>
      <t xml:space="preserve"> логотип ТЧХУ, спосіб нанесення - пришивна нашивка з вишивкою на білій підложці, розмір - 20х20 см. 
</t>
    </r>
    <r>
      <rPr>
        <b/>
        <i/>
        <sz val="18"/>
        <color theme="1"/>
        <rFont val="Times New Roman"/>
        <family val="1"/>
        <charset val="204"/>
      </rPr>
      <t xml:space="preserve">Напис на спині "МИ ПОРУЧ", спосіб нанесення - вишивка. Розміри нанес 18х3 см. 
</t>
    </r>
  </si>
  <si>
    <r>
      <rPr>
        <b/>
        <i/>
        <sz val="18"/>
        <color theme="1"/>
        <rFont val="Times New Roman"/>
        <family val="1"/>
        <charset val="204"/>
      </rPr>
      <t>Тканина виробу</t>
    </r>
    <r>
      <rPr>
        <i/>
        <sz val="18"/>
        <color theme="1"/>
        <rFont val="Times New Roman"/>
        <family val="1"/>
        <charset val="204"/>
      </rPr>
      <t xml:space="preserve"> - фліс двосторонній, щільність 350 г/м2. 
</t>
    </r>
    <r>
      <rPr>
        <b/>
        <i/>
        <sz val="18"/>
        <color theme="1"/>
        <rFont val="Times New Roman"/>
        <family val="1"/>
        <charset val="204"/>
      </rPr>
      <t>Колір</t>
    </r>
    <r>
      <rPr>
        <i/>
        <sz val="18"/>
        <color theme="1"/>
        <rFont val="Times New Roman"/>
        <family val="1"/>
        <charset val="204"/>
      </rPr>
      <t xml:space="preserve"> - червоний/світло-сірий.
</t>
    </r>
    <r>
      <rPr>
        <b/>
        <i/>
        <sz val="18"/>
        <color theme="1"/>
        <rFont val="Times New Roman"/>
        <family val="1"/>
        <charset val="204"/>
      </rPr>
      <t>Тканина для вставок на плечі та рукава</t>
    </r>
    <r>
      <rPr>
        <i/>
        <sz val="18"/>
        <color theme="1"/>
        <rFont val="Times New Roman"/>
        <family val="1"/>
        <charset val="204"/>
      </rPr>
      <t xml:space="preserve"> - Оксфорд 300 PU, </t>
    </r>
    <r>
      <rPr>
        <i/>
        <sz val="18"/>
        <rFont val="Times New Roman"/>
        <family val="1"/>
        <charset val="204"/>
      </rPr>
      <t xml:space="preserve">шільність - 150 г/м2. </t>
    </r>
    <r>
      <rPr>
        <i/>
        <sz val="18"/>
        <color theme="1"/>
        <rFont val="Times New Roman"/>
        <family val="1"/>
        <charset val="204"/>
      </rPr>
      <t xml:space="preserve">
Колір - темно-сірий.
</t>
    </r>
    <r>
      <rPr>
        <b/>
        <i/>
        <sz val="18"/>
        <color theme="1"/>
        <rFont val="Times New Roman"/>
        <family val="1"/>
        <charset val="204"/>
      </rPr>
      <t>Лицьова сторона</t>
    </r>
    <r>
      <rPr>
        <i/>
        <sz val="18"/>
        <color theme="1"/>
        <rFont val="Times New Roman"/>
        <family val="1"/>
        <charset val="204"/>
      </rPr>
      <t xml:space="preserve">: суцільна вставка на плечах, яка переходить на спину, виконана з матеріалу Оксфорд 300 PU, згідно візуалізації. 
Внутрішній карман  розташований вертикально, який застібається тракторною блискавкою YKK чорного кольору, довжина - 15 см. 
На рукавах, на плечьовій зоні з двох сторін липучки для кріплення шевронів типу Velcro, розмір 10х8 см. 
Накладки від ліктя на все передпліччя з матеріалу Оксфорд 300 PU темно-сірого кольору. 
Манжети на рукавах на резинці в колір виробу, висота манжета - 3 см.
</t>
    </r>
    <r>
      <rPr>
        <b/>
        <i/>
        <u/>
        <sz val="18"/>
        <color theme="1"/>
        <rFont val="Times New Roman"/>
        <family val="1"/>
        <charset val="204"/>
      </rPr>
      <t>Вимоги до брендування:</t>
    </r>
    <r>
      <rPr>
        <i/>
        <sz val="18"/>
        <color theme="1"/>
        <rFont val="Times New Roman"/>
        <family val="1"/>
        <charset val="204"/>
      </rPr>
      <t xml:space="preserve">
</t>
    </r>
    <r>
      <rPr>
        <b/>
        <i/>
        <sz val="18"/>
        <color theme="1"/>
        <rFont val="Times New Roman"/>
        <family val="1"/>
        <charset val="204"/>
      </rPr>
      <t>Лицьова сторона</t>
    </r>
    <r>
      <rPr>
        <i/>
        <sz val="18"/>
        <color theme="1"/>
        <rFont val="Times New Roman"/>
        <family val="1"/>
        <charset val="204"/>
      </rPr>
      <t xml:space="preserve">: логотип ТЧХУ, розташований на грудях зліва. Розмір - 8х8 см. Спосіб нанесення - пришивна нашивка з вишивкою на білій підложці.
</t>
    </r>
    <r>
      <rPr>
        <b/>
        <i/>
        <sz val="18"/>
        <color theme="1"/>
        <rFont val="Times New Roman"/>
        <family val="1"/>
        <charset val="204"/>
      </rPr>
      <t>Задня сторона:</t>
    </r>
    <r>
      <rPr>
        <i/>
        <sz val="18"/>
        <color theme="1"/>
        <rFont val="Times New Roman"/>
        <family val="1"/>
        <charset val="204"/>
      </rPr>
      <t xml:space="preserve"> липучка кругла типу Velcro для шеврону емблеми Червоного Хреста, спосіб нанесення - вишивка, розмір емблеми 20х20 см. 
Напис на спині "МИ ПОРУЧ", спосіб нанесення - вишивка. Розміри нанесення 18х3 см. </t>
    </r>
  </si>
  <si>
    <r>
      <rPr>
        <b/>
        <i/>
        <sz val="18"/>
        <color theme="1"/>
        <rFont val="Times New Roman"/>
        <family val="1"/>
        <charset val="204"/>
      </rPr>
      <t>Тканина виробу</t>
    </r>
    <r>
      <rPr>
        <i/>
        <sz val="18"/>
        <color theme="1"/>
        <rFont val="Times New Roman"/>
        <family val="1"/>
        <charset val="204"/>
      </rPr>
      <t xml:space="preserve"> – трикотаж: футер на флісі.
</t>
    </r>
    <r>
      <rPr>
        <b/>
        <i/>
        <sz val="18"/>
        <color theme="1"/>
        <rFont val="Times New Roman"/>
        <family val="1"/>
        <charset val="204"/>
      </rPr>
      <t>Склад тканини</t>
    </r>
    <r>
      <rPr>
        <i/>
        <sz val="18"/>
        <color theme="1"/>
        <rFont val="Times New Roman"/>
        <family val="1"/>
        <charset val="204"/>
      </rPr>
      <t xml:space="preserve">: бавовна 70% , полієстер 30%. Щільність: 340г/кв.м. 
</t>
    </r>
    <r>
      <rPr>
        <b/>
        <i/>
        <sz val="18"/>
        <color theme="1"/>
        <rFont val="Times New Roman"/>
        <family val="1"/>
        <charset val="204"/>
      </rPr>
      <t xml:space="preserve">Колір </t>
    </r>
    <r>
      <rPr>
        <i/>
        <sz val="18"/>
        <color theme="1"/>
        <rFont val="Times New Roman"/>
        <family val="1"/>
        <charset val="204"/>
      </rPr>
      <t xml:space="preserve"> – червоний, сірий; 
</t>
    </r>
    <r>
      <rPr>
        <b/>
        <i/>
        <sz val="18"/>
        <color theme="1"/>
        <rFont val="Times New Roman"/>
        <family val="1"/>
        <charset val="204"/>
      </rPr>
      <t xml:space="preserve">Рукова та нижня частина виробу </t>
    </r>
    <r>
      <rPr>
        <i/>
        <sz val="18"/>
        <color theme="1"/>
        <rFont val="Times New Roman"/>
        <family val="1"/>
        <charset val="204"/>
      </rPr>
      <t xml:space="preserve">- манжет.
</t>
    </r>
    <r>
      <rPr>
        <b/>
        <i/>
        <sz val="18"/>
        <color theme="1"/>
        <rFont val="Times New Roman"/>
        <family val="1"/>
        <charset val="204"/>
      </rPr>
      <t>Лицьова сторона:</t>
    </r>
    <r>
      <rPr>
        <i/>
        <sz val="18"/>
        <color theme="1"/>
        <rFont val="Times New Roman"/>
        <family val="1"/>
        <charset val="204"/>
      </rPr>
      <t xml:space="preserve"> 
Велика кишеня.
Потаємна кишеня на блискавці всередені великої кишені.
</t>
    </r>
    <r>
      <rPr>
        <b/>
        <i/>
        <sz val="18"/>
        <color theme="1"/>
        <rFont val="Times New Roman"/>
        <family val="1"/>
        <charset val="204"/>
      </rPr>
      <t>Фурнітура:</t>
    </r>
    <r>
      <rPr>
        <i/>
        <sz val="18"/>
        <color theme="1"/>
        <rFont val="Times New Roman"/>
        <family val="1"/>
        <charset val="204"/>
      </rPr>
      <t xml:space="preserve"> тракторна блискавка YKK розміщена на потаємній кишені, довжина - 10 см
Декоративна тасьма, розрашована по перименту капюшона, ширина - 0,5 см. Тасьма декоративно вшивається в капюшон, згідно візуалізації.
</t>
    </r>
    <r>
      <rPr>
        <b/>
        <i/>
        <u/>
        <sz val="18"/>
        <color theme="1"/>
        <rFont val="Times New Roman"/>
        <family val="1"/>
        <charset val="204"/>
      </rPr>
      <t>Вимоги до брендування:</t>
    </r>
    <r>
      <rPr>
        <i/>
        <sz val="18"/>
        <color theme="1"/>
        <rFont val="Times New Roman"/>
        <family val="1"/>
        <charset val="204"/>
      </rPr>
      <t xml:space="preserve">
</t>
    </r>
    <r>
      <rPr>
        <b/>
        <i/>
        <sz val="18"/>
        <color theme="1"/>
        <rFont val="Times New Roman"/>
        <family val="1"/>
        <charset val="204"/>
      </rPr>
      <t xml:space="preserve">Лицьова сторона: </t>
    </r>
    <r>
      <rPr>
        <i/>
        <sz val="18"/>
        <color theme="1"/>
        <rFont val="Times New Roman"/>
        <family val="1"/>
        <charset val="204"/>
      </rPr>
      <t xml:space="preserve">
На грудях зліва – логотип ТЧХУ, згідно візуалізації. 
Спосіб нанесення – пришивна нашивка з вишивкою на білій підложці. 
Розмір логотипу на грудях: 8х8 см. 
</t>
    </r>
    <r>
      <rPr>
        <b/>
        <i/>
        <sz val="18"/>
        <color theme="1"/>
        <rFont val="Times New Roman"/>
        <family val="1"/>
        <charset val="204"/>
      </rPr>
      <t xml:space="preserve">Задня сторона: </t>
    </r>
    <r>
      <rPr>
        <i/>
        <sz val="18"/>
        <color theme="1"/>
        <rFont val="Times New Roman"/>
        <family val="1"/>
        <charset val="204"/>
      </rPr>
      <t xml:space="preserve">
Напис на спині "МИ ПОРУЧ", спосіб нанесення - вишивка. Розміри нанесення 18х3 см. 
Нижче Логотип на спині - пришивна нашивка з вишивкою на білій підложці. Розміри нанесення - 20х20 см.
Шрифт для тексту на нашивках та вишивках на виробах:ROBOTO BOLD</t>
    </r>
  </si>
  <si>
    <r>
      <rPr>
        <b/>
        <i/>
        <sz val="18"/>
        <color theme="1"/>
        <rFont val="Times New Roman"/>
        <family val="1"/>
        <charset val="204"/>
      </rPr>
      <t xml:space="preserve">Тканина виробу </t>
    </r>
    <r>
      <rPr>
        <i/>
        <sz val="18"/>
        <color theme="1"/>
        <rFont val="Times New Roman"/>
        <family val="1"/>
        <charset val="204"/>
      </rPr>
      <t xml:space="preserve">– трикотаж Лакоста, 
</t>
    </r>
    <r>
      <rPr>
        <b/>
        <i/>
        <sz val="18"/>
        <color theme="1"/>
        <rFont val="Times New Roman"/>
        <family val="1"/>
        <charset val="204"/>
      </rPr>
      <t>Склад тканини</t>
    </r>
    <r>
      <rPr>
        <i/>
        <sz val="18"/>
        <color theme="1"/>
        <rFont val="Times New Roman"/>
        <family val="1"/>
        <charset val="204"/>
      </rPr>
      <t xml:space="preserve">: бавовна 97% , 3% еластан. Щільність: 200г/кв.м. 
</t>
    </r>
    <r>
      <rPr>
        <b/>
        <i/>
        <sz val="18"/>
        <color theme="1"/>
        <rFont val="Times New Roman"/>
        <family val="1"/>
        <charset val="204"/>
      </rPr>
      <t>Колір</t>
    </r>
    <r>
      <rPr>
        <i/>
        <sz val="18"/>
        <color theme="1"/>
        <rFont val="Times New Roman"/>
        <family val="1"/>
        <charset val="204"/>
      </rPr>
      <t xml:space="preserve">  – червоний; 
Відкладний комір на ґудзиках
Низ рукава - манжет. 
</t>
    </r>
    <r>
      <rPr>
        <b/>
        <i/>
        <sz val="18"/>
        <color theme="1"/>
        <rFont val="Times New Roman"/>
        <family val="1"/>
        <charset val="204"/>
      </rPr>
      <t>Тканина</t>
    </r>
    <r>
      <rPr>
        <i/>
        <sz val="18"/>
        <color theme="1"/>
        <rFont val="Times New Roman"/>
        <family val="1"/>
        <charset val="204"/>
      </rPr>
      <t xml:space="preserve">: бавовна 100%, щільність 400г/кв.м.
</t>
    </r>
    <r>
      <rPr>
        <b/>
        <i/>
        <u/>
        <sz val="18"/>
        <color theme="1"/>
        <rFont val="Times New Roman"/>
        <family val="1"/>
        <charset val="204"/>
      </rPr>
      <t>Вимоги до брендування:</t>
    </r>
    <r>
      <rPr>
        <i/>
        <sz val="18"/>
        <color theme="1"/>
        <rFont val="Times New Roman"/>
        <family val="1"/>
        <charset val="204"/>
      </rPr>
      <t xml:space="preserve">
</t>
    </r>
    <r>
      <rPr>
        <b/>
        <i/>
        <sz val="18"/>
        <color theme="1"/>
        <rFont val="Times New Roman"/>
        <family val="1"/>
        <charset val="204"/>
      </rPr>
      <t xml:space="preserve">Лицьова сторона: </t>
    </r>
    <r>
      <rPr>
        <i/>
        <sz val="18"/>
        <color theme="1"/>
        <rFont val="Times New Roman"/>
        <family val="1"/>
        <charset val="204"/>
      </rPr>
      <t xml:space="preserve">
На грудях зліва – логотип ТЧХУ, згідно візуалізації. 
Спосіб нанесення – шовкодрук. 
Розмір логотипу: 8х8 см. 
</t>
    </r>
    <r>
      <rPr>
        <b/>
        <i/>
        <sz val="18"/>
        <color theme="1"/>
        <rFont val="Times New Roman"/>
        <family val="1"/>
        <charset val="204"/>
      </rPr>
      <t xml:space="preserve">Задня сторона: </t>
    </r>
    <r>
      <rPr>
        <i/>
        <sz val="18"/>
        <color theme="1"/>
        <rFont val="Times New Roman"/>
        <family val="1"/>
        <charset val="204"/>
      </rPr>
      <t xml:space="preserve">
Напис на спині "МИ ПОРУЧ", Розміри нанесення 18х3 см
Шрифт для тексту на нашивках та друку на виробах:ROBOTO BOLD</t>
    </r>
  </si>
  <si>
    <r>
      <rPr>
        <b/>
        <i/>
        <sz val="18"/>
        <color theme="1"/>
        <rFont val="Times New Roman"/>
        <family val="1"/>
        <charset val="204"/>
      </rPr>
      <t>Тканина виробу</t>
    </r>
    <r>
      <rPr>
        <i/>
        <sz val="18"/>
        <color theme="1"/>
        <rFont val="Times New Roman"/>
        <family val="1"/>
        <charset val="204"/>
      </rPr>
      <t xml:space="preserve"> – трикотаж Лакоста, 
</t>
    </r>
    <r>
      <rPr>
        <b/>
        <i/>
        <sz val="18"/>
        <color theme="1"/>
        <rFont val="Times New Roman"/>
        <family val="1"/>
        <charset val="204"/>
      </rPr>
      <t>Склад тканини:</t>
    </r>
    <r>
      <rPr>
        <i/>
        <sz val="18"/>
        <color theme="1"/>
        <rFont val="Times New Roman"/>
        <family val="1"/>
        <charset val="204"/>
      </rPr>
      <t xml:space="preserve"> бавовна 97% , 3% еластан. Щільність: 200г/кв.м. 
</t>
    </r>
    <r>
      <rPr>
        <b/>
        <i/>
        <sz val="18"/>
        <color theme="1"/>
        <rFont val="Times New Roman"/>
        <family val="1"/>
        <charset val="204"/>
      </rPr>
      <t xml:space="preserve">Колір  </t>
    </r>
    <r>
      <rPr>
        <i/>
        <sz val="18"/>
        <color theme="1"/>
        <rFont val="Times New Roman"/>
        <family val="1"/>
        <charset val="204"/>
      </rPr>
      <t xml:space="preserve">– червоний/білий; 
Відкладний комір на ґудзиках
Низ рукава - манжет. 
</t>
    </r>
    <r>
      <rPr>
        <b/>
        <i/>
        <sz val="18"/>
        <color theme="1"/>
        <rFont val="Times New Roman"/>
        <family val="1"/>
        <charset val="204"/>
      </rPr>
      <t xml:space="preserve">Тканина: </t>
    </r>
    <r>
      <rPr>
        <i/>
        <sz val="18"/>
        <color theme="1"/>
        <rFont val="Times New Roman"/>
        <family val="1"/>
        <charset val="204"/>
      </rPr>
      <t xml:space="preserve">бавовна 100%, щільність 400г/кв.м.
</t>
    </r>
    <r>
      <rPr>
        <b/>
        <i/>
        <u/>
        <sz val="18"/>
        <color theme="1"/>
        <rFont val="Times New Roman"/>
        <family val="1"/>
        <charset val="204"/>
      </rPr>
      <t>Вимоги до брендування:</t>
    </r>
    <r>
      <rPr>
        <i/>
        <sz val="18"/>
        <color theme="1"/>
        <rFont val="Times New Roman"/>
        <family val="1"/>
        <charset val="204"/>
      </rPr>
      <t xml:space="preserve">
</t>
    </r>
    <r>
      <rPr>
        <b/>
        <i/>
        <sz val="18"/>
        <color theme="1"/>
        <rFont val="Times New Roman"/>
        <family val="1"/>
        <charset val="204"/>
      </rPr>
      <t xml:space="preserve">Лицьова сторона: </t>
    </r>
    <r>
      <rPr>
        <i/>
        <sz val="18"/>
        <color theme="1"/>
        <rFont val="Times New Roman"/>
        <family val="1"/>
        <charset val="204"/>
      </rPr>
      <t xml:space="preserve">
На грудях зліва – логотип ТЧХУ, згідно візуалізації. 
Спосіб нанесення – шовкодрук. 
Розмір логотипу: 8х8 см. 
</t>
    </r>
    <r>
      <rPr>
        <b/>
        <i/>
        <sz val="18"/>
        <color theme="1"/>
        <rFont val="Times New Roman"/>
        <family val="1"/>
        <charset val="204"/>
      </rPr>
      <t xml:space="preserve">Задня сторона: </t>
    </r>
    <r>
      <rPr>
        <i/>
        <sz val="18"/>
        <color theme="1"/>
        <rFont val="Times New Roman"/>
        <family val="1"/>
        <charset val="204"/>
      </rPr>
      <t xml:space="preserve">
Напис на спині "МИ ПОРУЧ", Розміри нанесення 18х3 см
Шрифт для тексту на нашивках та друку на виробах:ROBOTO BOLD</t>
    </r>
  </si>
  <si>
    <r>
      <rPr>
        <b/>
        <i/>
        <u/>
        <sz val="18"/>
        <color theme="1"/>
        <rFont val="Times New Roman"/>
        <family val="1"/>
        <charset val="204"/>
      </rPr>
      <t>Обов’язкова вимога!!!</t>
    </r>
    <r>
      <rPr>
        <b/>
        <i/>
        <sz val="18"/>
        <color theme="1"/>
        <rFont val="Times New Roman"/>
        <family val="1"/>
        <charset val="204"/>
      </rPr>
      <t xml:space="preserve"> </t>
    </r>
    <r>
      <rPr>
        <b/>
        <i/>
        <u/>
        <sz val="18"/>
        <color theme="1"/>
        <rFont val="Times New Roman"/>
        <family val="1"/>
        <charset val="204"/>
      </rPr>
      <t>Учасник має надати зразки тканин, які будуть використовуватись при пошитті з чітким вказанням складу тканини та аналогічні готові вироби для оцінювання якості пошиття.</t>
    </r>
    <r>
      <rPr>
        <b/>
        <i/>
        <sz val="18"/>
        <color theme="1"/>
        <rFont val="Times New Roman"/>
        <family val="1"/>
        <charset val="204"/>
      </rPr>
      <t xml:space="preserve">
Перед пошиттям тиражу, переможець закупівлі погоджує зразки готових виробів з замовником. Лише після повного погодження відшитих зразків виробів, буде укладено Договір з переможцем.
Розмірна сітка вказана орієнтовно, після надання Розмірної сітки виробництва переможця (включно з ростовкою) ТЧХУ зробить уточнення розмірів.
Вартість доставки має бути врахована у вартість товару.
Фінансова пропозиція, яку надає учасник має бути заповнена у всіх відповідних полях та завірена підписом і печаткою.</t>
    </r>
  </si>
  <si>
    <t>Футболка-поло з коротким рукавом  (червоного кольору)</t>
  </si>
  <si>
    <t>Світшот  (червоного кольору)</t>
  </si>
  <si>
    <t>Бомбер (сірого кольору)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</si>
</sst>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00_-;\-* #,##0.000_-;_-* &quot;-&quot;??_-;_-@_-"/>
  </numFmts>
  <fonts count="43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i/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u/>
      <sz val="14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i/>
      <sz val="18"/>
      <color theme="1"/>
      <name val="Times New Roman"/>
      <family val="1"/>
      <charset val="204"/>
    </font>
    <font>
      <i/>
      <sz val="18"/>
      <color theme="1"/>
      <name val="Times New Roman"/>
      <family val="1"/>
      <charset val="204"/>
    </font>
    <font>
      <i/>
      <sz val="18"/>
      <color rgb="FFFF0000"/>
      <name val="Times New Roman"/>
      <family val="1"/>
      <charset val="204"/>
    </font>
    <font>
      <b/>
      <i/>
      <u/>
      <sz val="18"/>
      <color theme="1"/>
      <name val="Times New Roman"/>
      <family val="1"/>
      <charset val="204"/>
    </font>
    <font>
      <b/>
      <i/>
      <sz val="18"/>
      <color rgb="FFFF000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18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8"/>
      <color theme="1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b/>
      <u/>
      <sz val="16"/>
      <color theme="1"/>
      <name val="Times New Roman"/>
      <family val="1"/>
      <charset val="204"/>
    </font>
    <font>
      <i/>
      <sz val="18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lightGray"/>
    </fill>
  </fills>
  <borders count="4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9" fillId="0" borderId="0" applyFont="0" applyFill="0" applyBorder="0" applyAlignment="0" applyProtection="0"/>
  </cellStyleXfs>
  <cellXfs count="17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top"/>
    </xf>
    <xf numFmtId="0" fontId="9" fillId="0" borderId="0" xfId="0" applyFont="1" applyAlignment="1">
      <alignment vertical="center" wrapText="1"/>
    </xf>
    <xf numFmtId="0" fontId="2" fillId="0" borderId="0" xfId="0" applyFont="1"/>
    <xf numFmtId="0" fontId="4" fillId="0" borderId="0" xfId="0" applyFont="1" applyAlignment="1">
      <alignment horizontal="left" vertical="center"/>
    </xf>
    <xf numFmtId="0" fontId="6" fillId="0" borderId="0" xfId="0" applyFont="1"/>
    <xf numFmtId="4" fontId="2" fillId="0" borderId="0" xfId="0" applyNumberFormat="1" applyFont="1"/>
    <xf numFmtId="0" fontId="5" fillId="0" borderId="0" xfId="0" applyFont="1" applyAlignment="1">
      <alignment vertical="top" wrapText="1"/>
    </xf>
    <xf numFmtId="0" fontId="5" fillId="0" borderId="9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1" fontId="16" fillId="0" borderId="9" xfId="0" applyNumberFormat="1" applyFont="1" applyBorder="1" applyAlignment="1">
      <alignment horizontal="center" vertical="center" wrapText="1"/>
    </xf>
    <xf numFmtId="4" fontId="16" fillId="0" borderId="9" xfId="0" applyNumberFormat="1" applyFont="1" applyBorder="1" applyAlignment="1">
      <alignment horizontal="center" vertical="center" wrapText="1"/>
    </xf>
    <xf numFmtId="0" fontId="18" fillId="0" borderId="0" xfId="0" applyFont="1"/>
    <xf numFmtId="0" fontId="12" fillId="0" borderId="15" xfId="0" applyFont="1" applyBorder="1" applyAlignment="1">
      <alignment horizontal="center" vertical="center" wrapText="1"/>
    </xf>
    <xf numFmtId="4" fontId="16" fillId="0" borderId="18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top" wrapText="1"/>
    </xf>
    <xf numFmtId="0" fontId="22" fillId="0" borderId="9" xfId="0" applyFont="1" applyBorder="1" applyAlignment="1">
      <alignment horizontal="center" vertical="top" wrapText="1"/>
    </xf>
    <xf numFmtId="1" fontId="16" fillId="0" borderId="18" xfId="1" applyNumberFormat="1" applyFont="1" applyBorder="1" applyAlignment="1">
      <alignment horizontal="center" vertical="center" wrapText="1"/>
    </xf>
    <xf numFmtId="0" fontId="21" fillId="0" borderId="0" xfId="0" applyFont="1"/>
    <xf numFmtId="4" fontId="21" fillId="0" borderId="0" xfId="0" applyNumberFormat="1" applyFont="1"/>
    <xf numFmtId="0" fontId="27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8" fillId="0" borderId="0" xfId="0" applyFont="1"/>
    <xf numFmtId="4" fontId="28" fillId="0" borderId="0" xfId="0" applyNumberFormat="1" applyFont="1"/>
    <xf numFmtId="0" fontId="21" fillId="0" borderId="0" xfId="0" applyFont="1" applyAlignment="1">
      <alignment horizontal="left" vertical="center"/>
    </xf>
    <xf numFmtId="0" fontId="29" fillId="0" borderId="0" xfId="0" applyFont="1"/>
    <xf numFmtId="0" fontId="30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21" fillId="0" borderId="0" xfId="0" applyFont="1" applyAlignment="1">
      <alignment horizontal="center"/>
    </xf>
    <xf numFmtId="0" fontId="31" fillId="0" borderId="0" xfId="0" applyFont="1" applyAlignment="1">
      <alignment vertical="center" wrapText="1"/>
    </xf>
    <xf numFmtId="0" fontId="30" fillId="0" borderId="0" xfId="0" applyFont="1" applyAlignment="1">
      <alignment horizontal="left" vertical="top"/>
    </xf>
    <xf numFmtId="4" fontId="29" fillId="0" borderId="0" xfId="0" applyNumberFormat="1" applyFont="1" applyAlignment="1">
      <alignment horizontal="right"/>
    </xf>
    <xf numFmtId="0" fontId="5" fillId="0" borderId="5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6" fillId="4" borderId="14" xfId="0" applyFont="1" applyFill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0" fontId="12" fillId="0" borderId="16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top" wrapText="1"/>
    </xf>
    <xf numFmtId="0" fontId="5" fillId="0" borderId="29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4" fontId="16" fillId="0" borderId="38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21" fillId="0" borderId="42" xfId="0" applyFont="1" applyBorder="1" applyAlignment="1">
      <alignment horizontal="center" vertical="center"/>
    </xf>
    <xf numFmtId="0" fontId="21" fillId="3" borderId="42" xfId="0" applyFont="1" applyFill="1" applyBorder="1" applyAlignment="1">
      <alignment horizontal="center" vertical="center"/>
    </xf>
    <xf numFmtId="0" fontId="22" fillId="3" borderId="42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5" fillId="0" borderId="0" xfId="0" applyFont="1"/>
    <xf numFmtId="0" fontId="6" fillId="0" borderId="43" xfId="0" applyFont="1" applyBorder="1" applyAlignment="1">
      <alignment horizontal="center"/>
    </xf>
    <xf numFmtId="0" fontId="2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center"/>
    </xf>
    <xf numFmtId="0" fontId="36" fillId="4" borderId="23" xfId="0" applyFont="1" applyFill="1" applyBorder="1" applyAlignment="1">
      <alignment horizontal="center" vertical="center" wrapText="1"/>
    </xf>
    <xf numFmtId="0" fontId="6" fillId="6" borderId="9" xfId="0" applyFont="1" applyFill="1" applyBorder="1" applyAlignment="1">
      <alignment horizontal="center"/>
    </xf>
    <xf numFmtId="0" fontId="24" fillId="0" borderId="9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left" vertical="center" wrapText="1"/>
    </xf>
    <xf numFmtId="0" fontId="37" fillId="4" borderId="9" xfId="0" applyFont="1" applyFill="1" applyBorder="1" applyAlignment="1">
      <alignment horizontal="center" textRotation="90" wrapText="1"/>
    </xf>
    <xf numFmtId="0" fontId="17" fillId="5" borderId="19" xfId="0" applyFont="1" applyFill="1" applyBorder="1" applyAlignment="1">
      <alignment horizontal="center" vertical="center" wrapText="1"/>
    </xf>
    <xf numFmtId="0" fontId="17" fillId="5" borderId="20" xfId="0" applyFont="1" applyFill="1" applyBorder="1" applyAlignment="1">
      <alignment horizontal="center" vertical="center" wrapText="1"/>
    </xf>
    <xf numFmtId="0" fontId="17" fillId="5" borderId="21" xfId="0" applyFont="1" applyFill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22" fillId="0" borderId="0" xfId="0" applyFont="1" applyAlignment="1">
      <alignment horizontal="right"/>
    </xf>
    <xf numFmtId="0" fontId="21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4" fontId="11" fillId="0" borderId="16" xfId="0" applyNumberFormat="1" applyFont="1" applyBorder="1" applyAlignment="1">
      <alignment horizontal="center" vertical="center" wrapText="1"/>
    </xf>
    <xf numFmtId="4" fontId="11" fillId="0" borderId="9" xfId="0" applyNumberFormat="1" applyFont="1" applyBorder="1" applyAlignment="1">
      <alignment horizontal="center" vertical="center" wrapText="1"/>
    </xf>
    <xf numFmtId="4" fontId="11" fillId="0" borderId="5" xfId="0" applyNumberFormat="1" applyFont="1" applyBorder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/>
    </xf>
    <xf numFmtId="0" fontId="21" fillId="0" borderId="0" xfId="0" applyFont="1" applyAlignment="1">
      <alignment horizontal="right" wrapText="1"/>
    </xf>
    <xf numFmtId="0" fontId="1" fillId="0" borderId="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4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left" vertical="center" wrapText="1"/>
    </xf>
    <xf numFmtId="0" fontId="33" fillId="0" borderId="25" xfId="0" applyFont="1" applyBorder="1" applyAlignment="1">
      <alignment horizontal="left" vertical="center" wrapText="1"/>
    </xf>
    <xf numFmtId="0" fontId="33" fillId="0" borderId="9" xfId="0" applyFont="1" applyBorder="1" applyAlignment="1">
      <alignment horizontal="left" vertical="center" wrapText="1"/>
    </xf>
    <xf numFmtId="0" fontId="33" fillId="0" borderId="29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33" fillId="0" borderId="5" xfId="0" applyFont="1" applyBorder="1" applyAlignment="1">
      <alignment horizontal="left" vertical="center" wrapText="1"/>
    </xf>
    <xf numFmtId="0" fontId="33" fillId="0" borderId="27" xfId="0" applyFont="1" applyBorder="1" applyAlignment="1">
      <alignment horizontal="left" vertical="center" wrapText="1"/>
    </xf>
    <xf numFmtId="0" fontId="22" fillId="0" borderId="22" xfId="0" applyFont="1" applyBorder="1" applyAlignment="1">
      <alignment horizontal="center" vertical="top" wrapText="1"/>
    </xf>
    <xf numFmtId="0" fontId="22" fillId="0" borderId="12" xfId="0" applyFont="1" applyBorder="1" applyAlignment="1">
      <alignment horizontal="center" vertical="top" wrapText="1"/>
    </xf>
    <xf numFmtId="0" fontId="4" fillId="0" borderId="35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1" fontId="16" fillId="0" borderId="22" xfId="0" applyNumberFormat="1" applyFont="1" applyBorder="1" applyAlignment="1">
      <alignment horizontal="center" vertical="center" wrapText="1"/>
    </xf>
    <xf numFmtId="1" fontId="16" fillId="0" borderId="12" xfId="0" applyNumberFormat="1" applyFont="1" applyBorder="1" applyAlignment="1">
      <alignment horizontal="center" vertical="center" wrapText="1"/>
    </xf>
    <xf numFmtId="2" fontId="16" fillId="0" borderId="22" xfId="0" applyNumberFormat="1" applyFont="1" applyBorder="1" applyAlignment="1">
      <alignment horizontal="center" vertical="center" wrapText="1"/>
    </xf>
    <xf numFmtId="2" fontId="16" fillId="0" borderId="12" xfId="0" applyNumberFormat="1" applyFont="1" applyBorder="1" applyAlignment="1">
      <alignment horizontal="center" vertical="center" wrapText="1"/>
    </xf>
    <xf numFmtId="1" fontId="16" fillId="0" borderId="34" xfId="0" applyNumberFormat="1" applyFont="1" applyBorder="1" applyAlignment="1">
      <alignment horizontal="center" vertical="center" wrapText="1"/>
    </xf>
    <xf numFmtId="1" fontId="16" fillId="0" borderId="13" xfId="0" applyNumberFormat="1" applyFont="1" applyBorder="1" applyAlignment="1">
      <alignment horizontal="center" vertical="center" wrapText="1"/>
    </xf>
    <xf numFmtId="43" fontId="16" fillId="4" borderId="32" xfId="1" applyFont="1" applyFill="1" applyBorder="1" applyAlignment="1">
      <alignment horizontal="center" vertical="center" wrapText="1"/>
    </xf>
    <xf numFmtId="43" fontId="16" fillId="4" borderId="31" xfId="1" applyFont="1" applyFill="1" applyBorder="1" applyAlignment="1">
      <alignment horizontal="center" vertical="center" wrapText="1"/>
    </xf>
    <xf numFmtId="43" fontId="16" fillId="4" borderId="10" xfId="1" applyFont="1" applyFill="1" applyBorder="1" applyAlignment="1">
      <alignment horizontal="center" vertical="center" wrapText="1"/>
    </xf>
    <xf numFmtId="0" fontId="23" fillId="4" borderId="30" xfId="0" applyFont="1" applyFill="1" applyBorder="1" applyAlignment="1">
      <alignment horizontal="right" vertical="center" wrapText="1"/>
    </xf>
    <xf numFmtId="0" fontId="23" fillId="4" borderId="31" xfId="0" applyFont="1" applyFill="1" applyBorder="1" applyAlignment="1">
      <alignment horizontal="right" vertical="center" wrapText="1"/>
    </xf>
    <xf numFmtId="0" fontId="23" fillId="4" borderId="17" xfId="0" applyFont="1" applyFill="1" applyBorder="1" applyAlignment="1">
      <alignment horizontal="right" vertical="center" wrapText="1"/>
    </xf>
    <xf numFmtId="0" fontId="21" fillId="0" borderId="22" xfId="0" applyFont="1" applyBorder="1" applyAlignment="1">
      <alignment horizontal="center" vertical="top" wrapText="1"/>
    </xf>
    <xf numFmtId="0" fontId="21" fillId="0" borderId="18" xfId="0" applyFont="1" applyBorder="1" applyAlignment="1">
      <alignment horizontal="center" vertical="top" wrapText="1"/>
    </xf>
    <xf numFmtId="0" fontId="21" fillId="0" borderId="15" xfId="0" applyFont="1" applyBorder="1" applyAlignment="1">
      <alignment horizontal="center" vertical="top" wrapText="1"/>
    </xf>
    <xf numFmtId="0" fontId="24" fillId="0" borderId="18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1" fontId="16" fillId="0" borderId="22" xfId="1" applyNumberFormat="1" applyFont="1" applyBorder="1" applyAlignment="1">
      <alignment horizontal="center" vertical="center" wrapText="1"/>
    </xf>
    <xf numFmtId="1" fontId="16" fillId="0" borderId="18" xfId="1" applyNumberFormat="1" applyFont="1" applyBorder="1" applyAlignment="1">
      <alignment horizontal="center" vertical="center" wrapText="1"/>
    </xf>
    <xf numFmtId="1" fontId="16" fillId="0" borderId="15" xfId="1" applyNumberFormat="1" applyFont="1" applyBorder="1" applyAlignment="1">
      <alignment horizontal="center" vertical="center" wrapText="1"/>
    </xf>
    <xf numFmtId="4" fontId="16" fillId="0" borderId="22" xfId="0" applyNumberFormat="1" applyFont="1" applyBorder="1" applyAlignment="1">
      <alignment horizontal="center" vertical="center" wrapText="1"/>
    </xf>
    <xf numFmtId="4" fontId="16" fillId="0" borderId="18" xfId="0" applyNumberFormat="1" applyFont="1" applyBorder="1" applyAlignment="1">
      <alignment horizontal="center" vertical="center" wrapText="1"/>
    </xf>
    <xf numFmtId="4" fontId="16" fillId="0" borderId="15" xfId="0" applyNumberFormat="1" applyFont="1" applyBorder="1" applyAlignment="1">
      <alignment horizontal="center" vertical="center" wrapText="1"/>
    </xf>
    <xf numFmtId="4" fontId="16" fillId="0" borderId="34" xfId="0" applyNumberFormat="1" applyFont="1" applyBorder="1" applyAlignment="1">
      <alignment horizontal="center" vertical="center" wrapText="1"/>
    </xf>
    <xf numFmtId="4" fontId="16" fillId="0" borderId="38" xfId="0" applyNumberFormat="1" applyFont="1" applyBorder="1" applyAlignment="1">
      <alignment horizontal="center" vertical="center" wrapText="1"/>
    </xf>
    <xf numFmtId="4" fontId="16" fillId="0" borderId="40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top" wrapText="1"/>
    </xf>
    <xf numFmtId="0" fontId="4" fillId="0" borderId="33" xfId="0" applyFont="1" applyBorder="1" applyAlignment="1">
      <alignment horizontal="center" vertical="center" wrapText="1"/>
    </xf>
    <xf numFmtId="4" fontId="16" fillId="0" borderId="12" xfId="0" applyNumberFormat="1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top" wrapText="1"/>
    </xf>
    <xf numFmtId="0" fontId="22" fillId="0" borderId="5" xfId="0" applyFont="1" applyBorder="1" applyAlignment="1">
      <alignment horizontal="center" vertical="top" wrapText="1"/>
    </xf>
    <xf numFmtId="0" fontId="4" fillId="0" borderId="24" xfId="0" applyFont="1" applyBorder="1" applyAlignment="1">
      <alignment horizontal="center" vertical="top" wrapText="1"/>
    </xf>
    <xf numFmtId="0" fontId="4" fillId="0" borderId="26" xfId="0" applyFont="1" applyBorder="1" applyAlignment="1">
      <alignment horizontal="center" vertical="top" wrapText="1"/>
    </xf>
    <xf numFmtId="0" fontId="24" fillId="0" borderId="22" xfId="0" applyFont="1" applyBorder="1" applyAlignment="1">
      <alignment horizontal="left" vertical="top" wrapText="1"/>
    </xf>
    <xf numFmtId="0" fontId="24" fillId="0" borderId="12" xfId="0" applyFont="1" applyBorder="1" applyAlignment="1">
      <alignment horizontal="left" vertical="top" wrapText="1"/>
    </xf>
    <xf numFmtId="1" fontId="16" fillId="0" borderId="16" xfId="0" applyNumberFormat="1" applyFont="1" applyBorder="1" applyAlignment="1">
      <alignment horizontal="center" vertical="center" wrapText="1"/>
    </xf>
    <xf numFmtId="1" fontId="16" fillId="0" borderId="5" xfId="0" applyNumberFormat="1" applyFont="1" applyBorder="1" applyAlignment="1">
      <alignment horizontal="center" vertical="center" wrapText="1"/>
    </xf>
    <xf numFmtId="4" fontId="16" fillId="0" borderId="16" xfId="0" applyNumberFormat="1" applyFont="1" applyBorder="1" applyAlignment="1">
      <alignment horizontal="center" vertical="center" wrapText="1"/>
    </xf>
    <xf numFmtId="4" fontId="16" fillId="0" borderId="5" xfId="0" applyNumberFormat="1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164" fontId="16" fillId="4" borderId="32" xfId="1" applyNumberFormat="1" applyFont="1" applyFill="1" applyBorder="1" applyAlignment="1">
      <alignment horizontal="center" vertical="center" wrapText="1"/>
    </xf>
    <xf numFmtId="164" fontId="16" fillId="4" borderId="31" xfId="1" applyNumberFormat="1" applyFont="1" applyFill="1" applyBorder="1" applyAlignment="1">
      <alignment horizontal="center" vertical="center" wrapText="1"/>
    </xf>
    <xf numFmtId="164" fontId="16" fillId="4" borderId="10" xfId="1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" fillId="0" borderId="0" xfId="0" applyFont="1" applyAlignment="1">
      <alignment horizontal="right" wrapText="1"/>
    </xf>
    <xf numFmtId="0" fontId="3" fillId="0" borderId="0" xfId="0" applyFont="1" applyAlignment="1">
      <alignment horizontal="right"/>
    </xf>
    <xf numFmtId="0" fontId="37" fillId="0" borderId="44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</cellXfs>
  <cellStyles count="2">
    <cellStyle name="Звичайний" xfId="0" builtinId="0"/>
    <cellStyle name="Фінансовий" xfId="1" builtinId="3"/>
  </cellStyles>
  <dxfs count="0"/>
  <tableStyles count="0" defaultTableStyle="TableStyleMedium2" defaultPivotStyle="PivotStyleMedium9"/>
  <colors>
    <mruColors>
      <color rgb="FFFF7C80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120196</xdr:colOff>
      <xdr:row>16</xdr:row>
      <xdr:rowOff>2087334</xdr:rowOff>
    </xdr:from>
    <xdr:to>
      <xdr:col>1</xdr:col>
      <xdr:colOff>3869316</xdr:colOff>
      <xdr:row>18</xdr:row>
      <xdr:rowOff>703579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0883889-6200-422F-AD06-97794D4878DB}"/>
            </a:ext>
            <a:ext uri="{147F2762-F138-4A5C-976F-8EAC2B608ADB}">
              <a16:predDERef xmlns:a16="http://schemas.microsoft.com/office/drawing/2014/main" pred="{175B85EF-6107-415B-9EE6-46A952B18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796" y="9402534"/>
          <a:ext cx="3749120" cy="27132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198120</xdr:colOff>
      <xdr:row>19</xdr:row>
      <xdr:rowOff>1513840</xdr:rowOff>
    </xdr:from>
    <xdr:to>
      <xdr:col>1</xdr:col>
      <xdr:colOff>3907154</xdr:colOff>
      <xdr:row>19</xdr:row>
      <xdr:rowOff>3657600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E8F4E4E-AC84-417D-8A0C-39FAC9869F2A}"/>
            </a:ext>
            <a:ext uri="{147F2762-F138-4A5C-976F-8EAC2B608ADB}">
              <a16:predDERef xmlns:a16="http://schemas.microsoft.com/office/drawing/2014/main" pred="{41EAF408-7618-4A05-189C-EDAA38DCC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720" y="14899640"/>
          <a:ext cx="3697604" cy="214376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213360</xdr:colOff>
      <xdr:row>22</xdr:row>
      <xdr:rowOff>2555240</xdr:rowOff>
    </xdr:from>
    <xdr:to>
      <xdr:col>1</xdr:col>
      <xdr:colOff>3787215</xdr:colOff>
      <xdr:row>23</xdr:row>
      <xdr:rowOff>1846580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D786DCA-EBEB-4ED6-887F-1CD469ED7E4A}"/>
            </a:ext>
            <a:ext uri="{147F2762-F138-4A5C-976F-8EAC2B608ADB}">
              <a16:predDERef xmlns:a16="http://schemas.microsoft.com/office/drawing/2014/main" pred="{FD82EDD5-5498-435F-BC33-398F9642D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8960" y="21630640"/>
          <a:ext cx="3564330" cy="239776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126999</xdr:colOff>
      <xdr:row>25</xdr:row>
      <xdr:rowOff>2108200</xdr:rowOff>
    </xdr:from>
    <xdr:to>
      <xdr:col>1</xdr:col>
      <xdr:colOff>3869920</xdr:colOff>
      <xdr:row>26</xdr:row>
      <xdr:rowOff>1562100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B6888A5-5D73-48CC-9E08-E03586294B17}"/>
            </a:ext>
            <a:ext uri="{147F2762-F138-4A5C-976F-8EAC2B608ADB}">
              <a16:predDERef xmlns:a16="http://schemas.microsoft.com/office/drawing/2014/main" pred="{CA8F6904-CBF9-4994-B92A-4322CF59F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2599" y="28625800"/>
          <a:ext cx="3735301" cy="2362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136525</xdr:colOff>
      <xdr:row>28</xdr:row>
      <xdr:rowOff>1254124</xdr:rowOff>
    </xdr:from>
    <xdr:to>
      <xdr:col>1</xdr:col>
      <xdr:colOff>3907403</xdr:colOff>
      <xdr:row>28</xdr:row>
      <xdr:rowOff>4056379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96BEE1E-82CD-4553-99C6-361B87A42814}"/>
            </a:ext>
            <a:ext uri="{147F2762-F138-4A5C-976F-8EAC2B608ADB}">
              <a16:predDERef xmlns:a16="http://schemas.microsoft.com/office/drawing/2014/main" pred="{3AB2AA17-0552-84C3-D9FE-EFED8E591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4825" y="34439224"/>
          <a:ext cx="3776593" cy="2809875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29</xdr:row>
      <xdr:rowOff>965200</xdr:rowOff>
    </xdr:from>
    <xdr:to>
      <xdr:col>1</xdr:col>
      <xdr:colOff>3449320</xdr:colOff>
      <xdr:row>29</xdr:row>
      <xdr:rowOff>2838845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ABEE3A03-640F-497E-B39E-0AF7A32A6FFA}"/>
            </a:ext>
            <a:ext uri="{147F2762-F138-4A5C-976F-8EAC2B608ADB}">
              <a16:predDERef xmlns:a16="http://schemas.microsoft.com/office/drawing/2014/main" pred="{137D5487-0C5A-4258-BE4B-39C766D6D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4700" y="36055300"/>
          <a:ext cx="3035300" cy="18584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88899</xdr:colOff>
      <xdr:row>32</xdr:row>
      <xdr:rowOff>1206500</xdr:rowOff>
    </xdr:from>
    <xdr:to>
      <xdr:col>1</xdr:col>
      <xdr:colOff>3869837</xdr:colOff>
      <xdr:row>33</xdr:row>
      <xdr:rowOff>1353820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A83E54F0-98E7-4A30-9985-3AA6C4D6E3C1}"/>
            </a:ext>
            <a:ext uri="{147F2762-F138-4A5C-976F-8EAC2B608ADB}">
              <a16:predDERef xmlns:a16="http://schemas.microsoft.com/office/drawing/2014/main" pred="{938A96F5-4EF8-46D4-A4EA-AA81521E7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7199" y="43497500"/>
          <a:ext cx="3786653" cy="26924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3</xdr:row>
      <xdr:rowOff>58419</xdr:rowOff>
    </xdr:from>
    <xdr:to>
      <xdr:col>9</xdr:col>
      <xdr:colOff>364</xdr:colOff>
      <xdr:row>31</xdr:row>
      <xdr:rowOff>76200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37916FF-22F2-4CDD-9208-C16663628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55419"/>
          <a:ext cx="6972664" cy="50215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44637</xdr:colOff>
      <xdr:row>5</xdr:row>
      <xdr:rowOff>76201</xdr:rowOff>
    </xdr:from>
    <xdr:to>
      <xdr:col>16</xdr:col>
      <xdr:colOff>511791</xdr:colOff>
      <xdr:row>28</xdr:row>
      <xdr:rowOff>93981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103C89F-D909-4F02-88B8-7DFEC135A79F}"/>
            </a:ext>
            <a:ext uri="{147F2762-F138-4A5C-976F-8EAC2B608ADB}">
              <a16:predDERef xmlns:a16="http://schemas.microsoft.com/office/drawing/2014/main" pred="{DCC477EF-A235-390D-FF48-42D8C3E2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637" y="1727201"/>
          <a:ext cx="5554139" cy="4140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414980</xdr:colOff>
      <xdr:row>34</xdr:row>
      <xdr:rowOff>118907</xdr:rowOff>
    </xdr:from>
    <xdr:to>
      <xdr:col>9</xdr:col>
      <xdr:colOff>266700</xdr:colOff>
      <xdr:row>61</xdr:row>
      <xdr:rowOff>317531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584EFE0-2779-47D1-AC25-50462BE88D05}"/>
            </a:ext>
            <a:ext uri="{147F2762-F138-4A5C-976F-8EAC2B608ADB}">
              <a16:predDERef xmlns:a16="http://schemas.microsoft.com/office/drawing/2014/main" pred="{FDA2AC9E-23E4-4308-1E02-73DAFA766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980" y="6964207"/>
          <a:ext cx="7090720" cy="56431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431800</xdr:colOff>
      <xdr:row>34</xdr:row>
      <xdr:rowOff>160888</xdr:rowOff>
    </xdr:from>
    <xdr:to>
      <xdr:col>16</xdr:col>
      <xdr:colOff>483812</xdr:colOff>
      <xdr:row>58</xdr:row>
      <xdr:rowOff>246380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BD23AAA-0D39-1642-E4AA-5B9092FF1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0800" y="7183988"/>
          <a:ext cx="5148522" cy="43603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sheetPr>
    <tabColor rgb="FFFF0000"/>
    <pageSetUpPr fitToPage="1"/>
  </sheetPr>
  <dimension ref="A1:IW69"/>
  <sheetViews>
    <sheetView showGridLines="0" tabSelected="1" zoomScale="60" zoomScaleNormal="60" zoomScaleSheetLayoutView="80" workbookViewId="0">
      <selection sqref="A1:I1"/>
    </sheetView>
  </sheetViews>
  <sheetFormatPr defaultColWidth="9.109375" defaultRowHeight="21" x14ac:dyDescent="0.4"/>
  <cols>
    <col min="1" max="1" width="5.33203125" style="2" customWidth="1"/>
    <col min="2" max="2" width="58.109375" style="1" customWidth="1"/>
    <col min="3" max="3" width="30" style="1" customWidth="1"/>
    <col min="4" max="4" width="129.44140625" style="1" customWidth="1"/>
    <col min="5" max="5" width="14.5546875" style="1" customWidth="1"/>
    <col min="6" max="7" width="20.33203125" style="5" customWidth="1"/>
    <col min="8" max="8" width="20.6640625" style="1" customWidth="1"/>
    <col min="9" max="9" width="23.88671875" style="1" customWidth="1"/>
    <col min="10" max="16384" width="9.109375" style="1"/>
  </cols>
  <sheetData>
    <row r="1" spans="1:9" x14ac:dyDescent="0.4">
      <c r="A1" s="92"/>
      <c r="B1" s="92"/>
      <c r="C1" s="92"/>
      <c r="D1" s="92"/>
      <c r="E1" s="92"/>
      <c r="F1" s="92"/>
      <c r="G1" s="92"/>
      <c r="H1" s="92"/>
      <c r="I1" s="92"/>
    </row>
    <row r="2" spans="1:9" ht="28.8" customHeight="1" x14ac:dyDescent="0.4">
      <c r="G2" s="78" t="s">
        <v>108</v>
      </c>
      <c r="H2" s="78"/>
      <c r="I2" s="78"/>
    </row>
    <row r="3" spans="1:9" ht="70.2" customHeight="1" x14ac:dyDescent="0.4">
      <c r="G3" s="99" t="s">
        <v>26</v>
      </c>
      <c r="H3" s="99"/>
      <c r="I3" s="99"/>
    </row>
    <row r="4" spans="1:9" ht="34.799999999999997" x14ac:dyDescent="0.55000000000000004">
      <c r="B4" s="98" t="s">
        <v>3</v>
      </c>
      <c r="C4" s="98"/>
      <c r="D4" s="98"/>
      <c r="E4" s="98"/>
      <c r="F4" s="98"/>
      <c r="G4" s="98"/>
      <c r="H4" s="98"/>
      <c r="I4" s="98"/>
    </row>
    <row r="6" spans="1:9" ht="29.25" customHeight="1" thickBot="1" x14ac:dyDescent="0.45">
      <c r="A6" s="81" t="s">
        <v>51</v>
      </c>
      <c r="B6" s="81"/>
      <c r="C6" s="81"/>
      <c r="D6" s="81"/>
      <c r="E6" s="81"/>
      <c r="F6" s="81"/>
      <c r="G6" s="81"/>
      <c r="H6" s="81"/>
      <c r="I6" s="57"/>
    </row>
    <row r="7" spans="1:9" ht="34.799999999999997" customHeight="1" x14ac:dyDescent="0.4">
      <c r="A7" s="100" t="s">
        <v>4</v>
      </c>
      <c r="B7" s="101"/>
      <c r="C7" s="101"/>
      <c r="D7" s="106" t="s">
        <v>10</v>
      </c>
      <c r="E7" s="106"/>
      <c r="F7" s="106"/>
      <c r="G7" s="106"/>
      <c r="H7" s="106"/>
      <c r="I7" s="107"/>
    </row>
    <row r="8" spans="1:9" ht="34.799999999999997" customHeight="1" x14ac:dyDescent="0.4">
      <c r="A8" s="102"/>
      <c r="B8" s="103"/>
      <c r="C8" s="103"/>
      <c r="D8" s="108" t="s">
        <v>11</v>
      </c>
      <c r="E8" s="108"/>
      <c r="F8" s="108"/>
      <c r="G8" s="108"/>
      <c r="H8" s="108"/>
      <c r="I8" s="109"/>
    </row>
    <row r="9" spans="1:9" ht="34.799999999999997" customHeight="1" x14ac:dyDescent="0.4">
      <c r="A9" s="104"/>
      <c r="B9" s="105"/>
      <c r="C9" s="105"/>
      <c r="D9" s="108" t="s">
        <v>12</v>
      </c>
      <c r="E9" s="108"/>
      <c r="F9" s="108"/>
      <c r="G9" s="108"/>
      <c r="H9" s="108"/>
      <c r="I9" s="109"/>
    </row>
    <row r="10" spans="1:9" ht="54.6" customHeight="1" thickBot="1" x14ac:dyDescent="0.45">
      <c r="A10" s="110" t="s">
        <v>5</v>
      </c>
      <c r="B10" s="111"/>
      <c r="C10" s="111"/>
      <c r="D10" s="112" t="s">
        <v>13</v>
      </c>
      <c r="E10" s="112"/>
      <c r="F10" s="112"/>
      <c r="G10" s="112"/>
      <c r="H10" s="112"/>
      <c r="I10" s="113"/>
    </row>
    <row r="11" spans="1:9" ht="229.8" customHeight="1" thickBot="1" x14ac:dyDescent="0.45">
      <c r="A11" s="82" t="s">
        <v>121</v>
      </c>
      <c r="B11" s="82"/>
      <c r="C11" s="82"/>
      <c r="D11" s="82"/>
      <c r="E11" s="82"/>
      <c r="F11" s="82"/>
      <c r="G11" s="82"/>
      <c r="H11" s="82"/>
      <c r="I11" s="82"/>
    </row>
    <row r="12" spans="1:9" ht="18.600000000000001" customHeight="1" x14ac:dyDescent="0.4">
      <c r="A12" s="93" t="s">
        <v>0</v>
      </c>
      <c r="B12" s="93" t="s">
        <v>6</v>
      </c>
      <c r="C12" s="96"/>
      <c r="D12" s="96"/>
      <c r="E12" s="86" t="s">
        <v>15</v>
      </c>
      <c r="F12" s="88" t="s">
        <v>52</v>
      </c>
      <c r="G12" s="88" t="s">
        <v>53</v>
      </c>
      <c r="H12" s="86" t="s">
        <v>54</v>
      </c>
      <c r="I12" s="83" t="s">
        <v>55</v>
      </c>
    </row>
    <row r="13" spans="1:9" ht="48" hidden="1" customHeight="1" x14ac:dyDescent="0.4">
      <c r="A13" s="94"/>
      <c r="B13" s="94"/>
      <c r="C13" s="97"/>
      <c r="D13" s="97"/>
      <c r="E13" s="87"/>
      <c r="F13" s="89"/>
      <c r="G13" s="89"/>
      <c r="H13" s="87"/>
      <c r="I13" s="84"/>
    </row>
    <row r="14" spans="1:9" s="3" customFormat="1" ht="51" customHeight="1" thickBot="1" x14ac:dyDescent="0.45">
      <c r="A14" s="94"/>
      <c r="B14" s="94"/>
      <c r="C14" s="97"/>
      <c r="D14" s="97"/>
      <c r="E14" s="87"/>
      <c r="F14" s="89"/>
      <c r="G14" s="89"/>
      <c r="H14" s="87"/>
      <c r="I14" s="85"/>
    </row>
    <row r="15" spans="1:9" s="4" customFormat="1" ht="54" customHeight="1" thickBot="1" x14ac:dyDescent="0.45">
      <c r="A15" s="95"/>
      <c r="B15" s="49" t="s">
        <v>19</v>
      </c>
      <c r="C15" s="49" t="s">
        <v>20</v>
      </c>
      <c r="D15" s="49" t="s">
        <v>21</v>
      </c>
      <c r="E15" s="49" t="s">
        <v>1</v>
      </c>
      <c r="F15" s="90"/>
      <c r="G15" s="90"/>
      <c r="H15" s="46" t="s">
        <v>2</v>
      </c>
      <c r="I15" s="47" t="s">
        <v>2</v>
      </c>
    </row>
    <row r="16" spans="1:9" s="4" customFormat="1" ht="36" customHeight="1" thickBot="1" x14ac:dyDescent="0.45">
      <c r="A16" s="72" t="s">
        <v>24</v>
      </c>
      <c r="B16" s="73"/>
      <c r="C16" s="73"/>
      <c r="D16" s="73"/>
      <c r="E16" s="73"/>
      <c r="F16" s="73"/>
      <c r="G16" s="73"/>
      <c r="H16" s="73"/>
      <c r="I16" s="74"/>
    </row>
    <row r="17" spans="1:13" s="16" customFormat="1" ht="165.6" customHeight="1" x14ac:dyDescent="0.4">
      <c r="A17" s="75">
        <v>1</v>
      </c>
      <c r="B17" s="131" t="s">
        <v>42</v>
      </c>
      <c r="C17" s="25" t="s">
        <v>25</v>
      </c>
      <c r="D17" s="117" t="s">
        <v>120</v>
      </c>
      <c r="E17" s="136">
        <v>3345</v>
      </c>
      <c r="F17" s="139"/>
      <c r="G17" s="139">
        <f>F17*E17</f>
        <v>0</v>
      </c>
      <c r="H17" s="139"/>
      <c r="I17" s="142"/>
      <c r="M17" s="4"/>
    </row>
    <row r="18" spans="1:13" s="16" customFormat="1" ht="156.6" customHeight="1" x14ac:dyDescent="0.4">
      <c r="A18" s="76"/>
      <c r="B18" s="132"/>
      <c r="C18" s="25" t="s">
        <v>27</v>
      </c>
      <c r="D18" s="134"/>
      <c r="E18" s="137"/>
      <c r="F18" s="140"/>
      <c r="G18" s="140"/>
      <c r="H18" s="140"/>
      <c r="I18" s="143"/>
      <c r="M18" s="4"/>
    </row>
    <row r="19" spans="1:13" s="16" customFormat="1" ht="155.4" customHeight="1" x14ac:dyDescent="0.4">
      <c r="A19" s="77"/>
      <c r="B19" s="133"/>
      <c r="C19" s="25" t="s">
        <v>28</v>
      </c>
      <c r="D19" s="135"/>
      <c r="E19" s="138"/>
      <c r="F19" s="141"/>
      <c r="G19" s="141"/>
      <c r="H19" s="141"/>
      <c r="I19" s="144"/>
      <c r="M19" s="4"/>
    </row>
    <row r="20" spans="1:13" s="16" customFormat="1" ht="347.4" customHeight="1" x14ac:dyDescent="0.4">
      <c r="A20" s="55">
        <v>2</v>
      </c>
      <c r="B20" s="27" t="s">
        <v>29</v>
      </c>
      <c r="C20" s="48" t="s">
        <v>30</v>
      </c>
      <c r="D20" s="70" t="s">
        <v>119</v>
      </c>
      <c r="E20" s="29">
        <v>23</v>
      </c>
      <c r="F20" s="26"/>
      <c r="G20" s="26">
        <f>F20*E20</f>
        <v>0</v>
      </c>
      <c r="H20" s="26"/>
      <c r="I20" s="56"/>
      <c r="M20" s="4"/>
    </row>
    <row r="21" spans="1:13" s="16" customFormat="1" ht="34.200000000000003" customHeight="1" thickBot="1" x14ac:dyDescent="0.45">
      <c r="A21" s="128" t="s">
        <v>56</v>
      </c>
      <c r="B21" s="129"/>
      <c r="C21" s="129"/>
      <c r="D21" s="130"/>
      <c r="E21" s="125">
        <f>G17+G20</f>
        <v>0</v>
      </c>
      <c r="F21" s="126"/>
      <c r="G21" s="126"/>
      <c r="H21" s="126"/>
      <c r="I21" s="127"/>
      <c r="M21" s="4"/>
    </row>
    <row r="22" spans="1:13" s="16" customFormat="1" ht="33" customHeight="1" thickBot="1" x14ac:dyDescent="0.45">
      <c r="A22" s="72" t="s">
        <v>31</v>
      </c>
      <c r="B22" s="73"/>
      <c r="C22" s="73"/>
      <c r="D22" s="73"/>
      <c r="E22" s="73"/>
      <c r="F22" s="73"/>
      <c r="G22" s="73"/>
      <c r="H22" s="73"/>
      <c r="I22" s="74"/>
      <c r="M22" s="4"/>
    </row>
    <row r="23" spans="1:13" s="16" customFormat="1" ht="243" customHeight="1" x14ac:dyDescent="0.3">
      <c r="A23" s="75">
        <v>3</v>
      </c>
      <c r="B23" s="114" t="s">
        <v>43</v>
      </c>
      <c r="C23" s="25" t="s">
        <v>32</v>
      </c>
      <c r="D23" s="117" t="s">
        <v>118</v>
      </c>
      <c r="E23" s="119">
        <v>87</v>
      </c>
      <c r="F23" s="119"/>
      <c r="G23" s="121">
        <f t="shared" ref="G23" si="0">F23*E23</f>
        <v>0</v>
      </c>
      <c r="H23" s="119"/>
      <c r="I23" s="123"/>
    </row>
    <row r="24" spans="1:13" s="16" customFormat="1" ht="284.39999999999998" customHeight="1" thickBot="1" x14ac:dyDescent="0.35">
      <c r="A24" s="116"/>
      <c r="B24" s="115"/>
      <c r="C24" s="52" t="s">
        <v>33</v>
      </c>
      <c r="D24" s="118"/>
      <c r="E24" s="120"/>
      <c r="F24" s="120"/>
      <c r="G24" s="122"/>
      <c r="H24" s="120"/>
      <c r="I24" s="124"/>
    </row>
    <row r="25" spans="1:13" s="16" customFormat="1" ht="37.799999999999997" customHeight="1" thickBot="1" x14ac:dyDescent="0.35">
      <c r="A25" s="72" t="s">
        <v>34</v>
      </c>
      <c r="B25" s="73"/>
      <c r="C25" s="73"/>
      <c r="D25" s="73"/>
      <c r="E25" s="73"/>
      <c r="F25" s="73"/>
      <c r="G25" s="73"/>
      <c r="H25" s="73"/>
      <c r="I25" s="74"/>
    </row>
    <row r="26" spans="1:13" s="16" customFormat="1" ht="229.2" customHeight="1" x14ac:dyDescent="0.3">
      <c r="A26" s="146"/>
      <c r="B26" s="145" t="s">
        <v>44</v>
      </c>
      <c r="C26" s="25" t="s">
        <v>35</v>
      </c>
      <c r="D26" s="117" t="s">
        <v>117</v>
      </c>
      <c r="E26" s="119">
        <f>3180+40</f>
        <v>3220</v>
      </c>
      <c r="F26" s="119"/>
      <c r="G26" s="139">
        <f>F26*E26</f>
        <v>0</v>
      </c>
      <c r="H26" s="119"/>
      <c r="I26" s="123"/>
    </row>
    <row r="27" spans="1:13" s="16" customFormat="1" ht="229.2" customHeight="1" thickBot="1" x14ac:dyDescent="0.35">
      <c r="A27" s="116"/>
      <c r="B27" s="115"/>
      <c r="C27" s="52" t="s">
        <v>36</v>
      </c>
      <c r="D27" s="118"/>
      <c r="E27" s="120"/>
      <c r="F27" s="120"/>
      <c r="G27" s="147"/>
      <c r="H27" s="120"/>
      <c r="I27" s="124"/>
    </row>
    <row r="28" spans="1:13" s="16" customFormat="1" ht="32.4" customHeight="1" thickBot="1" x14ac:dyDescent="0.35">
      <c r="A28" s="72" t="s">
        <v>37</v>
      </c>
      <c r="B28" s="73"/>
      <c r="C28" s="73"/>
      <c r="D28" s="73"/>
      <c r="E28" s="73"/>
      <c r="F28" s="73"/>
      <c r="G28" s="73"/>
      <c r="H28" s="73"/>
      <c r="I28" s="74"/>
    </row>
    <row r="29" spans="1:13" s="16" customFormat="1" ht="409.6" customHeight="1" x14ac:dyDescent="0.3">
      <c r="A29" s="53"/>
      <c r="B29" s="28" t="s">
        <v>39</v>
      </c>
      <c r="C29" s="25" t="s">
        <v>40</v>
      </c>
      <c r="D29" s="68" t="s">
        <v>116</v>
      </c>
      <c r="E29" s="22">
        <v>3200</v>
      </c>
      <c r="F29" s="23"/>
      <c r="G29" s="23">
        <f>F29*E29</f>
        <v>0</v>
      </c>
      <c r="H29" s="17"/>
      <c r="I29" s="54"/>
    </row>
    <row r="30" spans="1:13" s="16" customFormat="1" ht="257.39999999999998" customHeight="1" x14ac:dyDescent="0.3">
      <c r="A30" s="53"/>
      <c r="B30" s="28" t="s">
        <v>41</v>
      </c>
      <c r="C30" s="69" t="s">
        <v>115</v>
      </c>
      <c r="D30" s="68" t="s">
        <v>114</v>
      </c>
      <c r="E30" s="22">
        <v>40</v>
      </c>
      <c r="F30" s="23"/>
      <c r="G30" s="23">
        <f>F30*E30</f>
        <v>0</v>
      </c>
      <c r="H30" s="17"/>
      <c r="I30" s="54"/>
    </row>
    <row r="31" spans="1:13" s="16" customFormat="1" ht="36" customHeight="1" thickBot="1" x14ac:dyDescent="0.35">
      <c r="A31" s="128" t="s">
        <v>57</v>
      </c>
      <c r="B31" s="129"/>
      <c r="C31" s="129"/>
      <c r="D31" s="130"/>
      <c r="E31" s="162">
        <f>G29+G30</f>
        <v>0</v>
      </c>
      <c r="F31" s="163"/>
      <c r="G31" s="163"/>
      <c r="H31" s="163"/>
      <c r="I31" s="164"/>
    </row>
    <row r="32" spans="1:13" s="16" customFormat="1" ht="34.200000000000003" customHeight="1" thickBot="1" x14ac:dyDescent="0.35">
      <c r="A32" s="72" t="s">
        <v>38</v>
      </c>
      <c r="B32" s="73"/>
      <c r="C32" s="73"/>
      <c r="D32" s="73"/>
      <c r="E32" s="73"/>
      <c r="F32" s="73"/>
      <c r="G32" s="73"/>
      <c r="H32" s="73"/>
      <c r="I32" s="74"/>
    </row>
    <row r="33" spans="1:257" s="16" customFormat="1" ht="201" customHeight="1" x14ac:dyDescent="0.3">
      <c r="A33" s="150"/>
      <c r="B33" s="148" t="s">
        <v>45</v>
      </c>
      <c r="C33" s="51" t="s">
        <v>104</v>
      </c>
      <c r="D33" s="152" t="s">
        <v>105</v>
      </c>
      <c r="E33" s="154">
        <f>3270+30</f>
        <v>3300</v>
      </c>
      <c r="F33" s="156"/>
      <c r="G33" s="156">
        <f>F33*E33</f>
        <v>0</v>
      </c>
      <c r="H33" s="158"/>
      <c r="I33" s="160"/>
    </row>
    <row r="34" spans="1:257" s="16" customFormat="1" ht="201" customHeight="1" thickBot="1" x14ac:dyDescent="0.35">
      <c r="A34" s="151"/>
      <c r="B34" s="149"/>
      <c r="C34" s="52" t="s">
        <v>46</v>
      </c>
      <c r="D34" s="153"/>
      <c r="E34" s="155"/>
      <c r="F34" s="157"/>
      <c r="G34" s="157"/>
      <c r="H34" s="159"/>
      <c r="I34" s="161"/>
    </row>
    <row r="35" spans="1:257" s="30" customFormat="1" ht="22.8" x14ac:dyDescent="0.4">
      <c r="A35" s="50" t="s">
        <v>7</v>
      </c>
      <c r="B35" s="50"/>
      <c r="C35" s="50"/>
      <c r="D35" s="50"/>
      <c r="E35" s="50"/>
      <c r="F35" s="31"/>
      <c r="G35" s="31"/>
    </row>
    <row r="36" spans="1:257" s="34" customFormat="1" ht="22.8" x14ac:dyDescent="0.4">
      <c r="A36" s="32" t="s">
        <v>47</v>
      </c>
      <c r="B36" s="33"/>
      <c r="C36" s="33"/>
      <c r="D36" s="33"/>
      <c r="F36" s="35"/>
      <c r="G36" s="35"/>
    </row>
    <row r="37" spans="1:257" s="12" customFormat="1" ht="17.399999999999999" customHeight="1" x14ac:dyDescent="0.3">
      <c r="A37" s="13"/>
      <c r="B37" s="13"/>
      <c r="C37" s="13"/>
      <c r="D37" s="13"/>
      <c r="F37" s="15"/>
      <c r="G37" s="15"/>
    </row>
    <row r="38" spans="1:257" s="30" customFormat="1" ht="33" customHeight="1" x14ac:dyDescent="0.4">
      <c r="A38" s="91" t="s">
        <v>48</v>
      </c>
      <c r="B38" s="91"/>
      <c r="C38" s="91"/>
      <c r="D38" s="91"/>
      <c r="E38" s="91"/>
      <c r="F38" s="91"/>
      <c r="G38" s="91"/>
      <c r="H38" s="91"/>
      <c r="I38" s="91"/>
    </row>
    <row r="39" spans="1:257" s="30" customFormat="1" ht="33" customHeight="1" x14ac:dyDescent="0.4">
      <c r="A39" s="79" t="s">
        <v>14</v>
      </c>
      <c r="B39" s="79"/>
      <c r="C39" s="79"/>
      <c r="D39" s="79"/>
      <c r="E39" s="79"/>
      <c r="F39" s="79"/>
      <c r="G39" s="79"/>
      <c r="H39" s="79"/>
      <c r="I39" s="79"/>
    </row>
    <row r="40" spans="1:257" s="30" customFormat="1" ht="33" customHeight="1" x14ac:dyDescent="0.4">
      <c r="A40" s="79" t="s">
        <v>23</v>
      </c>
      <c r="B40" s="79"/>
      <c r="C40" s="79"/>
      <c r="D40" s="79"/>
      <c r="E40" s="79"/>
      <c r="F40" s="79"/>
      <c r="G40" s="79"/>
      <c r="H40" s="79"/>
      <c r="I40" s="79"/>
    </row>
    <row r="41" spans="1:257" s="38" customFormat="1" ht="33" customHeight="1" x14ac:dyDescent="0.4">
      <c r="A41" s="79" t="s">
        <v>49</v>
      </c>
      <c r="B41" s="79"/>
      <c r="C41" s="79"/>
      <c r="D41" s="79"/>
      <c r="E41" s="79"/>
      <c r="F41" s="79"/>
      <c r="G41" s="79"/>
      <c r="H41" s="79"/>
      <c r="I41" s="79"/>
      <c r="J41" s="37"/>
      <c r="K41" s="37"/>
      <c r="L41" s="37"/>
      <c r="M41" s="30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</row>
    <row r="42" spans="1:257" s="30" customFormat="1" ht="33" customHeight="1" x14ac:dyDescent="0.4">
      <c r="A42" s="79" t="s">
        <v>9</v>
      </c>
      <c r="B42" s="79"/>
      <c r="C42" s="79"/>
      <c r="D42" s="79"/>
      <c r="E42" s="79"/>
      <c r="F42" s="79"/>
      <c r="G42" s="79"/>
      <c r="H42" s="79"/>
      <c r="I42" s="79"/>
      <c r="M42" s="37"/>
    </row>
    <row r="43" spans="1:257" s="30" customFormat="1" ht="22.8" x14ac:dyDescent="0.4">
      <c r="A43" s="36"/>
      <c r="B43" s="36"/>
      <c r="C43" s="36"/>
      <c r="D43" s="36"/>
      <c r="E43" s="36"/>
      <c r="F43" s="36"/>
      <c r="G43" s="36"/>
      <c r="H43" s="36"/>
      <c r="I43" s="36"/>
      <c r="M43" s="37"/>
    </row>
    <row r="44" spans="1:257" s="30" customFormat="1" ht="22.8" x14ac:dyDescent="0.4">
      <c r="A44" s="36"/>
      <c r="B44" s="36"/>
      <c r="C44" s="36"/>
      <c r="D44" s="36"/>
      <c r="E44" s="36"/>
      <c r="F44" s="36"/>
      <c r="G44" s="36"/>
      <c r="H44" s="36"/>
      <c r="I44" s="36"/>
      <c r="M44" s="37"/>
    </row>
    <row r="45" spans="1:257" s="30" customFormat="1" ht="22.8" x14ac:dyDescent="0.4">
      <c r="A45" s="39"/>
      <c r="F45" s="31"/>
      <c r="G45" s="31"/>
    </row>
    <row r="46" spans="1:257" s="38" customFormat="1" ht="22.8" x14ac:dyDescent="0.4">
      <c r="A46" s="40"/>
      <c r="B46" s="41" t="s">
        <v>8</v>
      </c>
      <c r="C46" s="41"/>
      <c r="D46" s="42"/>
      <c r="E46" s="43"/>
      <c r="F46" s="44"/>
      <c r="G46" s="44"/>
      <c r="H46" s="44"/>
      <c r="I46" s="45"/>
      <c r="J46" s="37"/>
      <c r="K46" s="37"/>
      <c r="L46" s="37"/>
      <c r="M46" s="30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</row>
    <row r="47" spans="1:257" s="38" customFormat="1" ht="22.8" x14ac:dyDescent="0.4">
      <c r="A47" s="30"/>
      <c r="B47" s="80" t="s">
        <v>50</v>
      </c>
      <c r="C47" s="80"/>
      <c r="D47" s="80"/>
      <c r="E47" s="43"/>
      <c r="F47" s="44"/>
      <c r="G47" s="44"/>
      <c r="H47" s="44"/>
      <c r="I47" s="45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</row>
    <row r="48" spans="1:257" s="38" customFormat="1" ht="22.8" x14ac:dyDescent="0.4">
      <c r="A48" s="40"/>
      <c r="B48" s="30"/>
      <c r="C48" s="30"/>
      <c r="D48" s="30"/>
      <c r="E48" s="43"/>
      <c r="F48" s="44"/>
      <c r="G48" s="44"/>
      <c r="H48" s="44"/>
      <c r="I48" s="45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</row>
    <row r="49" spans="1:257" s="9" customFormat="1" ht="15.6" x14ac:dyDescent="0.3">
      <c r="A49" s="6"/>
      <c r="B49" s="14"/>
      <c r="C49" s="14"/>
      <c r="D49" s="14"/>
      <c r="E49" s="11"/>
      <c r="F49" s="10"/>
      <c r="G49" s="10"/>
      <c r="H49" s="10"/>
      <c r="I49" s="7"/>
      <c r="J49" s="8"/>
      <c r="K49" s="8"/>
      <c r="L49" s="8"/>
      <c r="M49" s="24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</row>
    <row r="50" spans="1:257" s="9" customFormat="1" ht="13.8" x14ac:dyDescent="0.25">
      <c r="A50" s="6"/>
      <c r="B50" s="11"/>
      <c r="C50" s="11"/>
      <c r="D50" s="11"/>
      <c r="E50" s="11"/>
      <c r="F50" s="10"/>
      <c r="G50" s="10"/>
      <c r="H50" s="10"/>
      <c r="I50" s="7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</row>
    <row r="51" spans="1:257" s="9" customFormat="1" ht="13.8" x14ac:dyDescent="0.25">
      <c r="A51" s="6"/>
      <c r="B51" s="11"/>
      <c r="C51" s="11"/>
      <c r="D51" s="11"/>
      <c r="E51" s="11"/>
      <c r="F51" s="10"/>
      <c r="G51" s="10"/>
      <c r="H51" s="10"/>
      <c r="I51" s="7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</row>
    <row r="52" spans="1:257" s="9" customFormat="1" ht="13.8" x14ac:dyDescent="0.25">
      <c r="A52" s="6"/>
      <c r="B52" s="11"/>
      <c r="C52" s="11"/>
      <c r="D52" s="11"/>
      <c r="E52" s="11"/>
      <c r="F52" s="10"/>
      <c r="G52" s="10"/>
      <c r="H52" s="10"/>
      <c r="I52" s="7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</row>
    <row r="53" spans="1:257" x14ac:dyDescent="0.4">
      <c r="A53" s="1"/>
      <c r="F53" s="1"/>
      <c r="G53" s="1"/>
      <c r="M53" s="8"/>
    </row>
    <row r="54" spans="1:257" x14ac:dyDescent="0.4">
      <c r="A54" s="1"/>
      <c r="F54" s="1"/>
      <c r="G54" s="1"/>
    </row>
    <row r="55" spans="1:257" x14ac:dyDescent="0.4">
      <c r="A55" s="1"/>
      <c r="F55" s="1"/>
      <c r="G55" s="1"/>
    </row>
    <row r="56" spans="1:257" x14ac:dyDescent="0.4">
      <c r="A56" s="1"/>
      <c r="F56" s="1"/>
      <c r="G56" s="1"/>
    </row>
    <row r="57" spans="1:257" x14ac:dyDescent="0.4">
      <c r="A57" s="1"/>
      <c r="F57" s="1"/>
      <c r="G57" s="1"/>
    </row>
    <row r="58" spans="1:257" x14ac:dyDescent="0.4">
      <c r="A58" s="1"/>
      <c r="F58" s="1"/>
      <c r="G58" s="1"/>
    </row>
    <row r="59" spans="1:257" x14ac:dyDescent="0.4">
      <c r="A59" s="1"/>
      <c r="F59" s="1"/>
      <c r="G59" s="1"/>
    </row>
    <row r="60" spans="1:257" x14ac:dyDescent="0.4">
      <c r="A60" s="1"/>
      <c r="F60" s="1"/>
      <c r="G60" s="1"/>
    </row>
    <row r="61" spans="1:257" x14ac:dyDescent="0.4">
      <c r="A61" s="1"/>
      <c r="F61" s="1"/>
      <c r="G61" s="1"/>
    </row>
    <row r="62" spans="1:257" x14ac:dyDescent="0.4">
      <c r="A62" s="1"/>
      <c r="F62" s="1"/>
      <c r="G62" s="1"/>
    </row>
    <row r="63" spans="1:257" x14ac:dyDescent="0.4">
      <c r="A63" s="1"/>
      <c r="F63" s="1"/>
      <c r="G63" s="1"/>
    </row>
    <row r="64" spans="1:257" x14ac:dyDescent="0.4">
      <c r="A64" s="1"/>
      <c r="F64" s="1"/>
      <c r="G64" s="1"/>
    </row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</sheetData>
  <mergeCells count="66">
    <mergeCell ref="A28:I28"/>
    <mergeCell ref="A32:I32"/>
    <mergeCell ref="B33:B34"/>
    <mergeCell ref="A33:A34"/>
    <mergeCell ref="D33:D34"/>
    <mergeCell ref="E33:E34"/>
    <mergeCell ref="F33:F34"/>
    <mergeCell ref="G33:G34"/>
    <mergeCell ref="H33:H34"/>
    <mergeCell ref="I33:I34"/>
    <mergeCell ref="A31:D31"/>
    <mergeCell ref="E31:I31"/>
    <mergeCell ref="B26:B27"/>
    <mergeCell ref="A26:A27"/>
    <mergeCell ref="A25:I25"/>
    <mergeCell ref="D26:D27"/>
    <mergeCell ref="E26:E27"/>
    <mergeCell ref="F26:F27"/>
    <mergeCell ref="G26:G27"/>
    <mergeCell ref="H26:H27"/>
    <mergeCell ref="I26:I27"/>
    <mergeCell ref="E21:I21"/>
    <mergeCell ref="A21:D21"/>
    <mergeCell ref="B17:B19"/>
    <mergeCell ref="D17:D19"/>
    <mergeCell ref="E17:E19"/>
    <mergeCell ref="F17:F19"/>
    <mergeCell ref="H17:H19"/>
    <mergeCell ref="I17:I19"/>
    <mergeCell ref="G17:G19"/>
    <mergeCell ref="A22:I22"/>
    <mergeCell ref="B23:B24"/>
    <mergeCell ref="A23:A24"/>
    <mergeCell ref="D23:D24"/>
    <mergeCell ref="E23:E24"/>
    <mergeCell ref="F23:F24"/>
    <mergeCell ref="G23:G24"/>
    <mergeCell ref="H23:H24"/>
    <mergeCell ref="I23:I24"/>
    <mergeCell ref="A1:I1"/>
    <mergeCell ref="A12:A15"/>
    <mergeCell ref="B12:D14"/>
    <mergeCell ref="B4:I4"/>
    <mergeCell ref="G3:I3"/>
    <mergeCell ref="A7:C9"/>
    <mergeCell ref="D7:I7"/>
    <mergeCell ref="D8:I8"/>
    <mergeCell ref="D9:I9"/>
    <mergeCell ref="A10:C10"/>
    <mergeCell ref="D10:I10"/>
    <mergeCell ref="A16:I16"/>
    <mergeCell ref="A17:A19"/>
    <mergeCell ref="G2:I2"/>
    <mergeCell ref="A42:I42"/>
    <mergeCell ref="B47:D47"/>
    <mergeCell ref="A6:H6"/>
    <mergeCell ref="A11:I11"/>
    <mergeCell ref="I12:I14"/>
    <mergeCell ref="E12:E14"/>
    <mergeCell ref="F12:F15"/>
    <mergeCell ref="G12:G15"/>
    <mergeCell ref="H12:H14"/>
    <mergeCell ref="A41:I41"/>
    <mergeCell ref="A38:I38"/>
    <mergeCell ref="A39:I39"/>
    <mergeCell ref="A40:I40"/>
  </mergeCells>
  <phoneticPr fontId="10" type="noConversion"/>
  <pageMargins left="0.7" right="0.7" top="0.75" bottom="0.75" header="0.3" footer="0.3"/>
  <pageSetup paperSize="9" scale="27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A7FDB-2363-4863-9336-257924B12DA7}">
  <sheetPr>
    <tabColor theme="6" tint="0.59999389629810485"/>
    <pageSetUpPr fitToPage="1"/>
  </sheetPr>
  <dimension ref="A1:Q67"/>
  <sheetViews>
    <sheetView view="pageBreakPreview" zoomScale="80" zoomScaleNormal="50" zoomScaleSheetLayoutView="80" workbookViewId="0">
      <selection activeCell="Y7" sqref="Y7"/>
    </sheetView>
  </sheetViews>
  <sheetFormatPr defaultColWidth="8.77734375" defaultRowHeight="14.4" x14ac:dyDescent="0.3"/>
  <cols>
    <col min="5" max="5" width="18.21875" customWidth="1"/>
    <col min="6" max="12" width="13.21875" customWidth="1"/>
  </cols>
  <sheetData>
    <row r="1" spans="1:17" ht="23.4" customHeight="1" x14ac:dyDescent="0.3">
      <c r="M1" s="168" t="s">
        <v>68</v>
      </c>
      <c r="N1" s="168"/>
      <c r="O1" s="168"/>
      <c r="P1" s="168"/>
      <c r="Q1" s="168"/>
    </row>
    <row r="2" spans="1:17" s="19" customFormat="1" ht="35.4" customHeight="1" x14ac:dyDescent="0.3">
      <c r="A2" s="18"/>
      <c r="C2" s="18"/>
      <c r="D2" s="18"/>
      <c r="E2" s="18"/>
      <c r="F2" s="18"/>
      <c r="G2" s="18"/>
      <c r="I2" s="20"/>
      <c r="M2" s="167" t="s">
        <v>107</v>
      </c>
      <c r="N2" s="167"/>
      <c r="O2" s="167"/>
      <c r="P2" s="167"/>
      <c r="Q2" s="167"/>
    </row>
    <row r="3" spans="1:17" ht="86.4" customHeight="1" x14ac:dyDescent="0.3">
      <c r="A3" s="166" t="s">
        <v>16</v>
      </c>
      <c r="B3" s="166"/>
      <c r="C3" s="166"/>
      <c r="D3" s="166"/>
      <c r="E3" s="166"/>
      <c r="F3" s="166"/>
      <c r="G3" s="166"/>
      <c r="H3" s="166"/>
      <c r="I3" s="166"/>
      <c r="J3" s="166" t="s">
        <v>17</v>
      </c>
      <c r="K3" s="166"/>
      <c r="L3" s="166"/>
      <c r="M3" s="166"/>
      <c r="N3" s="166"/>
      <c r="O3" s="166"/>
      <c r="P3" s="166"/>
      <c r="Q3" s="166"/>
    </row>
    <row r="25" spans="4:4" ht="15.6" x14ac:dyDescent="0.3">
      <c r="D25" s="21"/>
    </row>
    <row r="34" spans="1:17" s="62" customFormat="1" ht="29.4" customHeight="1" x14ac:dyDescent="0.45">
      <c r="A34" s="166" t="s">
        <v>18</v>
      </c>
      <c r="B34" s="166"/>
      <c r="C34" s="166"/>
      <c r="D34" s="166"/>
      <c r="E34" s="166"/>
      <c r="F34" s="166"/>
      <c r="G34" s="166"/>
      <c r="H34" s="166"/>
      <c r="I34" s="61"/>
      <c r="J34" s="166" t="s">
        <v>69</v>
      </c>
      <c r="K34" s="166"/>
      <c r="L34" s="166"/>
      <c r="M34" s="166"/>
      <c r="N34" s="166"/>
      <c r="O34" s="166"/>
      <c r="P34" s="166"/>
      <c r="Q34" s="166"/>
    </row>
    <row r="59" spans="1:17" ht="65.400000000000006" customHeight="1" x14ac:dyDescent="0.3"/>
    <row r="62" spans="1:17" ht="67.2" customHeight="1" x14ac:dyDescent="0.4">
      <c r="A62" s="165" t="s">
        <v>22</v>
      </c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</row>
    <row r="63" spans="1:17" ht="16.8" customHeight="1" x14ac:dyDescent="0.3"/>
    <row r="64" spans="1:17" ht="37.799999999999997" customHeight="1" x14ac:dyDescent="0.3">
      <c r="E64" s="59"/>
      <c r="F64" s="60" t="s">
        <v>58</v>
      </c>
      <c r="G64" s="60" t="s">
        <v>59</v>
      </c>
      <c r="H64" s="60" t="s">
        <v>60</v>
      </c>
      <c r="I64" s="60" t="s">
        <v>61</v>
      </c>
      <c r="J64" s="60" t="s">
        <v>62</v>
      </c>
      <c r="K64" s="60" t="s">
        <v>63</v>
      </c>
      <c r="L64" s="60" t="s">
        <v>64</v>
      </c>
    </row>
    <row r="65" spans="5:12" ht="37.799999999999997" customHeight="1" x14ac:dyDescent="0.3">
      <c r="E65" s="60" t="s">
        <v>65</v>
      </c>
      <c r="F65" s="58">
        <v>50</v>
      </c>
      <c r="G65" s="58">
        <v>52</v>
      </c>
      <c r="H65" s="58">
        <v>53</v>
      </c>
      <c r="I65" s="58">
        <v>55</v>
      </c>
      <c r="J65" s="58">
        <v>58</v>
      </c>
      <c r="K65" s="58">
        <v>61</v>
      </c>
      <c r="L65" s="58">
        <v>65</v>
      </c>
    </row>
    <row r="66" spans="5:12" ht="37.799999999999997" customHeight="1" x14ac:dyDescent="0.3">
      <c r="E66" s="60" t="s">
        <v>66</v>
      </c>
      <c r="F66" s="58">
        <v>64</v>
      </c>
      <c r="G66" s="58">
        <v>66</v>
      </c>
      <c r="H66" s="58">
        <v>67</v>
      </c>
      <c r="I66" s="58">
        <v>69</v>
      </c>
      <c r="J66" s="58">
        <v>72</v>
      </c>
      <c r="K66" s="58">
        <v>76</v>
      </c>
      <c r="L66" s="58">
        <v>77</v>
      </c>
    </row>
    <row r="67" spans="5:12" ht="37.799999999999997" customHeight="1" x14ac:dyDescent="0.3">
      <c r="E67" s="60" t="s">
        <v>67</v>
      </c>
      <c r="F67" s="58">
        <v>13</v>
      </c>
      <c r="G67" s="58">
        <v>13</v>
      </c>
      <c r="H67" s="58">
        <v>14</v>
      </c>
      <c r="I67" s="58">
        <v>14</v>
      </c>
      <c r="J67" s="58">
        <v>14</v>
      </c>
      <c r="K67" s="58">
        <v>17</v>
      </c>
      <c r="L67" s="58">
        <v>17</v>
      </c>
    </row>
  </sheetData>
  <mergeCells count="7">
    <mergeCell ref="A62:Q62"/>
    <mergeCell ref="A34:H34"/>
    <mergeCell ref="J34:Q34"/>
    <mergeCell ref="M2:Q2"/>
    <mergeCell ref="M1:Q1"/>
    <mergeCell ref="J3:Q3"/>
    <mergeCell ref="A3:I3"/>
  </mergeCells>
  <pageMargins left="0.25" right="0.25" top="0.75" bottom="0.75" header="0.3" footer="0.3"/>
  <pageSetup paperSize="9" scale="5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C9B90-041E-4D68-A399-AA96D5E0C1B2}">
  <sheetPr>
    <tabColor theme="3" tint="0.79998168889431442"/>
    <pageSetUpPr fitToPage="1"/>
  </sheetPr>
  <dimension ref="A1:N31"/>
  <sheetViews>
    <sheetView workbookViewId="0">
      <selection activeCell="Q9" sqref="Q9"/>
    </sheetView>
  </sheetViews>
  <sheetFormatPr defaultRowHeight="14.4" x14ac:dyDescent="0.3"/>
  <cols>
    <col min="1" max="1" width="4.88671875" customWidth="1"/>
    <col min="2" max="2" width="33.109375" customWidth="1"/>
    <col min="3" max="14" width="9" customWidth="1"/>
  </cols>
  <sheetData>
    <row r="1" spans="1:14" ht="15.6" x14ac:dyDescent="0.3">
      <c r="J1" s="168" t="s">
        <v>106</v>
      </c>
      <c r="K1" s="168"/>
      <c r="L1" s="168"/>
      <c r="M1" s="168"/>
      <c r="N1" s="168"/>
    </row>
    <row r="2" spans="1:14" ht="33" customHeight="1" x14ac:dyDescent="0.3">
      <c r="J2" s="167" t="s">
        <v>107</v>
      </c>
      <c r="K2" s="167"/>
      <c r="L2" s="167"/>
      <c r="M2" s="167"/>
      <c r="N2" s="167"/>
    </row>
    <row r="3" spans="1:14" ht="17.399999999999999" customHeight="1" x14ac:dyDescent="0.3">
      <c r="A3" s="170" t="s">
        <v>70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</row>
    <row r="4" spans="1:14" ht="102.6" customHeight="1" x14ac:dyDescent="0.3">
      <c r="A4" s="66" t="s">
        <v>71</v>
      </c>
      <c r="B4" s="66" t="s">
        <v>72</v>
      </c>
      <c r="C4" s="71" t="s">
        <v>122</v>
      </c>
      <c r="D4" s="71" t="s">
        <v>123</v>
      </c>
      <c r="E4" s="71" t="s">
        <v>73</v>
      </c>
      <c r="F4" s="71" t="s">
        <v>74</v>
      </c>
      <c r="G4" s="71" t="s">
        <v>75</v>
      </c>
      <c r="H4" s="71" t="s">
        <v>76</v>
      </c>
      <c r="I4" s="71" t="s">
        <v>77</v>
      </c>
      <c r="J4" s="71" t="s">
        <v>78</v>
      </c>
      <c r="K4" s="71" t="s">
        <v>79</v>
      </c>
      <c r="L4" s="71" t="s">
        <v>80</v>
      </c>
      <c r="M4" s="71" t="s">
        <v>124</v>
      </c>
      <c r="N4" s="71" t="s">
        <v>81</v>
      </c>
    </row>
    <row r="5" spans="1:14" ht="15.6" x14ac:dyDescent="0.3">
      <c r="A5" s="65">
        <v>1</v>
      </c>
      <c r="B5" s="64" t="s">
        <v>82</v>
      </c>
      <c r="C5" s="63">
        <v>129</v>
      </c>
      <c r="D5" s="65">
        <v>132</v>
      </c>
      <c r="E5" s="65">
        <v>131</v>
      </c>
      <c r="F5" s="65">
        <v>131</v>
      </c>
      <c r="G5" s="67"/>
      <c r="H5" s="67"/>
      <c r="I5" s="67"/>
      <c r="J5" s="67"/>
      <c r="K5" s="67"/>
      <c r="L5" s="67"/>
      <c r="M5" s="67"/>
      <c r="N5" s="67"/>
    </row>
    <row r="6" spans="1:14" ht="15.6" x14ac:dyDescent="0.3">
      <c r="A6" s="65">
        <v>2</v>
      </c>
      <c r="B6" s="64" t="s">
        <v>85</v>
      </c>
      <c r="C6" s="63">
        <v>137</v>
      </c>
      <c r="D6" s="65">
        <v>135</v>
      </c>
      <c r="E6" s="65">
        <v>137</v>
      </c>
      <c r="F6" s="65">
        <v>134</v>
      </c>
      <c r="G6" s="67"/>
      <c r="H6" s="67"/>
      <c r="I6" s="67"/>
      <c r="J6" s="67"/>
      <c r="K6" s="67"/>
      <c r="L6" s="67"/>
      <c r="M6" s="67"/>
      <c r="N6" s="67"/>
    </row>
    <row r="7" spans="1:14" ht="15.6" x14ac:dyDescent="0.3">
      <c r="A7" s="65">
        <v>3</v>
      </c>
      <c r="B7" s="64" t="s">
        <v>86</v>
      </c>
      <c r="C7" s="63">
        <v>85</v>
      </c>
      <c r="D7" s="65">
        <v>91</v>
      </c>
      <c r="E7" s="65">
        <v>20</v>
      </c>
      <c r="F7" s="67"/>
      <c r="G7" s="65">
        <v>30</v>
      </c>
      <c r="H7" s="65">
        <v>40</v>
      </c>
      <c r="I7" s="65">
        <v>40</v>
      </c>
      <c r="J7" s="65">
        <v>23</v>
      </c>
      <c r="K7" s="65">
        <v>47</v>
      </c>
      <c r="L7" s="65">
        <v>40</v>
      </c>
      <c r="M7" s="65">
        <v>40</v>
      </c>
      <c r="N7" s="65">
        <v>40</v>
      </c>
    </row>
    <row r="8" spans="1:14" ht="15.6" x14ac:dyDescent="0.3">
      <c r="A8" s="65">
        <v>4</v>
      </c>
      <c r="B8" s="64" t="s">
        <v>87</v>
      </c>
      <c r="C8" s="65">
        <v>128</v>
      </c>
      <c r="D8" s="65">
        <v>129</v>
      </c>
      <c r="E8" s="65">
        <v>129</v>
      </c>
      <c r="F8" s="65">
        <v>128</v>
      </c>
      <c r="G8" s="67"/>
      <c r="H8" s="67"/>
      <c r="I8" s="67"/>
      <c r="J8" s="67"/>
      <c r="K8" s="67"/>
      <c r="L8" s="67"/>
      <c r="M8" s="67"/>
      <c r="N8" s="67"/>
    </row>
    <row r="9" spans="1:14" ht="15.6" x14ac:dyDescent="0.3">
      <c r="A9" s="65">
        <v>5</v>
      </c>
      <c r="B9" s="64" t="s">
        <v>109</v>
      </c>
      <c r="C9" s="65">
        <v>130</v>
      </c>
      <c r="D9" s="65">
        <v>131</v>
      </c>
      <c r="E9" s="65">
        <v>129</v>
      </c>
      <c r="F9" s="65">
        <v>130</v>
      </c>
      <c r="G9" s="67"/>
      <c r="H9" s="67"/>
      <c r="I9" s="67"/>
      <c r="J9" s="67"/>
      <c r="K9" s="67"/>
      <c r="L9" s="67"/>
      <c r="M9" s="67"/>
      <c r="N9" s="67"/>
    </row>
    <row r="10" spans="1:14" ht="15.6" x14ac:dyDescent="0.3">
      <c r="A10" s="65">
        <v>6</v>
      </c>
      <c r="B10" s="64" t="s">
        <v>111</v>
      </c>
      <c r="C10" s="65">
        <v>16</v>
      </c>
      <c r="D10" s="65">
        <v>15</v>
      </c>
      <c r="E10" s="65">
        <v>18</v>
      </c>
      <c r="F10" s="65">
        <v>17</v>
      </c>
      <c r="G10" s="67"/>
      <c r="H10" s="67"/>
      <c r="I10" s="67"/>
      <c r="J10" s="67"/>
      <c r="K10" s="67"/>
      <c r="L10" s="67"/>
      <c r="M10" s="67"/>
      <c r="N10" s="67"/>
    </row>
    <row r="11" spans="1:14" ht="15.6" x14ac:dyDescent="0.3">
      <c r="A11" s="65">
        <v>7</v>
      </c>
      <c r="B11" s="64" t="s">
        <v>112</v>
      </c>
      <c r="C11" s="65">
        <v>132</v>
      </c>
      <c r="D11" s="65">
        <v>132</v>
      </c>
      <c r="E11" s="65">
        <v>131</v>
      </c>
      <c r="F11" s="65">
        <v>132</v>
      </c>
      <c r="G11" s="67"/>
      <c r="H11" s="67"/>
      <c r="I11" s="67"/>
      <c r="J11" s="67"/>
      <c r="K11" s="67"/>
      <c r="L11" s="67"/>
      <c r="M11" s="67"/>
      <c r="N11" s="67"/>
    </row>
    <row r="12" spans="1:14" ht="15.6" x14ac:dyDescent="0.3">
      <c r="A12" s="65">
        <v>8</v>
      </c>
      <c r="B12" s="64" t="s">
        <v>110</v>
      </c>
      <c r="C12" s="65">
        <v>132</v>
      </c>
      <c r="D12" s="65">
        <v>134</v>
      </c>
      <c r="E12" s="65">
        <v>133</v>
      </c>
      <c r="F12" s="65">
        <v>133</v>
      </c>
      <c r="G12" s="67"/>
      <c r="H12" s="67"/>
      <c r="I12" s="67"/>
      <c r="J12" s="67"/>
      <c r="K12" s="67"/>
      <c r="L12" s="67"/>
      <c r="M12" s="67"/>
      <c r="N12" s="67"/>
    </row>
    <row r="13" spans="1:14" ht="15.6" x14ac:dyDescent="0.3">
      <c r="A13" s="65">
        <v>9</v>
      </c>
      <c r="B13" s="64" t="s">
        <v>88</v>
      </c>
      <c r="C13" s="65">
        <v>129</v>
      </c>
      <c r="D13" s="65">
        <v>130</v>
      </c>
      <c r="E13" s="65">
        <v>131</v>
      </c>
      <c r="F13" s="65">
        <v>131</v>
      </c>
      <c r="G13" s="67"/>
      <c r="H13" s="67"/>
      <c r="I13" s="67"/>
      <c r="J13" s="67"/>
      <c r="K13" s="67"/>
      <c r="L13" s="67"/>
      <c r="M13" s="67"/>
      <c r="N13" s="67"/>
    </row>
    <row r="14" spans="1:14" ht="15.6" x14ac:dyDescent="0.3">
      <c r="A14" s="65">
        <v>10</v>
      </c>
      <c r="B14" s="64" t="s">
        <v>89</v>
      </c>
      <c r="C14" s="65">
        <v>134</v>
      </c>
      <c r="D14" s="65">
        <v>133</v>
      </c>
      <c r="E14" s="65">
        <v>134</v>
      </c>
      <c r="F14" s="65">
        <v>134</v>
      </c>
      <c r="G14" s="67"/>
      <c r="H14" s="67"/>
      <c r="I14" s="67"/>
      <c r="J14" s="67"/>
      <c r="K14" s="67"/>
      <c r="L14" s="67"/>
      <c r="M14" s="67"/>
      <c r="N14" s="67"/>
    </row>
    <row r="15" spans="1:14" ht="15.6" x14ac:dyDescent="0.3">
      <c r="A15" s="65">
        <v>11</v>
      </c>
      <c r="B15" s="64" t="s">
        <v>90</v>
      </c>
      <c r="C15" s="65">
        <v>129</v>
      </c>
      <c r="D15" s="65">
        <v>133</v>
      </c>
      <c r="E15" s="65">
        <v>131</v>
      </c>
      <c r="F15" s="65">
        <v>131</v>
      </c>
      <c r="G15" s="67"/>
      <c r="H15" s="67"/>
      <c r="I15" s="67"/>
      <c r="J15" s="67"/>
      <c r="K15" s="67"/>
      <c r="L15" s="67"/>
      <c r="M15" s="67"/>
      <c r="N15" s="67"/>
    </row>
    <row r="16" spans="1:14" ht="15.6" x14ac:dyDescent="0.3">
      <c r="A16" s="65">
        <v>12</v>
      </c>
      <c r="B16" s="64" t="s">
        <v>91</v>
      </c>
      <c r="C16" s="65">
        <v>137</v>
      </c>
      <c r="D16" s="65">
        <v>135</v>
      </c>
      <c r="E16" s="65">
        <v>139</v>
      </c>
      <c r="F16" s="65">
        <v>134</v>
      </c>
      <c r="G16" s="67"/>
      <c r="H16" s="67"/>
      <c r="I16" s="67"/>
      <c r="J16" s="67"/>
      <c r="K16" s="67"/>
      <c r="L16" s="67"/>
      <c r="M16" s="67"/>
      <c r="N16" s="67"/>
    </row>
    <row r="17" spans="1:14" ht="15.6" x14ac:dyDescent="0.3">
      <c r="A17" s="65">
        <v>13</v>
      </c>
      <c r="B17" s="64" t="s">
        <v>92</v>
      </c>
      <c r="C17" s="65">
        <v>130</v>
      </c>
      <c r="D17" s="65">
        <v>128</v>
      </c>
      <c r="E17" s="65">
        <v>129</v>
      </c>
      <c r="F17" s="65">
        <v>132</v>
      </c>
      <c r="G17" s="67"/>
      <c r="H17" s="67"/>
      <c r="I17" s="67"/>
      <c r="J17" s="67"/>
      <c r="K17" s="67"/>
      <c r="L17" s="67"/>
      <c r="M17" s="67"/>
      <c r="N17" s="67"/>
    </row>
    <row r="18" spans="1:14" ht="15.6" x14ac:dyDescent="0.3">
      <c r="A18" s="65">
        <v>14</v>
      </c>
      <c r="B18" s="64" t="s">
        <v>93</v>
      </c>
      <c r="C18" s="65">
        <v>131</v>
      </c>
      <c r="D18" s="65">
        <v>130</v>
      </c>
      <c r="E18" s="65">
        <v>131</v>
      </c>
      <c r="F18" s="65">
        <v>132</v>
      </c>
      <c r="G18" s="67"/>
      <c r="H18" s="67"/>
      <c r="I18" s="67"/>
      <c r="J18" s="67"/>
      <c r="K18" s="67"/>
      <c r="L18" s="67"/>
      <c r="M18" s="67"/>
      <c r="N18" s="67"/>
    </row>
    <row r="19" spans="1:14" ht="15.6" x14ac:dyDescent="0.3">
      <c r="A19" s="65">
        <v>15</v>
      </c>
      <c r="B19" s="64" t="s">
        <v>94</v>
      </c>
      <c r="C19" s="65">
        <v>131</v>
      </c>
      <c r="D19" s="65">
        <v>128</v>
      </c>
      <c r="E19" s="65">
        <v>129</v>
      </c>
      <c r="F19" s="65">
        <v>130</v>
      </c>
      <c r="G19" s="67"/>
      <c r="H19" s="67"/>
      <c r="I19" s="67"/>
      <c r="J19" s="67"/>
      <c r="K19" s="67"/>
      <c r="L19" s="67"/>
      <c r="M19" s="67"/>
      <c r="N19" s="67"/>
    </row>
    <row r="20" spans="1:14" ht="15.6" x14ac:dyDescent="0.3">
      <c r="A20" s="65">
        <v>16</v>
      </c>
      <c r="B20" s="64" t="s">
        <v>95</v>
      </c>
      <c r="C20" s="65">
        <v>138</v>
      </c>
      <c r="D20" s="65">
        <v>133</v>
      </c>
      <c r="E20" s="65">
        <v>135</v>
      </c>
      <c r="F20" s="65">
        <v>133</v>
      </c>
      <c r="G20" s="67"/>
      <c r="H20" s="67"/>
      <c r="I20" s="67"/>
      <c r="J20" s="67"/>
      <c r="K20" s="67"/>
      <c r="L20" s="67"/>
      <c r="M20" s="67"/>
      <c r="N20" s="67"/>
    </row>
    <row r="21" spans="1:14" ht="15.6" x14ac:dyDescent="0.3">
      <c r="A21" s="65">
        <v>17</v>
      </c>
      <c r="B21" s="64" t="s">
        <v>83</v>
      </c>
      <c r="C21" s="65">
        <v>138</v>
      </c>
      <c r="D21" s="65">
        <v>134</v>
      </c>
      <c r="E21" s="65">
        <v>135</v>
      </c>
      <c r="F21" s="65">
        <v>133</v>
      </c>
      <c r="G21" s="67"/>
      <c r="H21" s="67"/>
      <c r="I21" s="67"/>
      <c r="J21" s="67"/>
      <c r="K21" s="67"/>
      <c r="L21" s="67"/>
      <c r="M21" s="67"/>
      <c r="N21" s="67"/>
    </row>
    <row r="22" spans="1:14" ht="15.6" x14ac:dyDescent="0.3">
      <c r="A22" s="65">
        <v>18</v>
      </c>
      <c r="B22" s="64" t="s">
        <v>96</v>
      </c>
      <c r="C22" s="65">
        <v>134</v>
      </c>
      <c r="D22" s="65">
        <v>134</v>
      </c>
      <c r="E22" s="65">
        <v>134</v>
      </c>
      <c r="F22" s="65">
        <v>133</v>
      </c>
      <c r="G22" s="67"/>
      <c r="H22" s="67"/>
      <c r="I22" s="67"/>
      <c r="J22" s="67"/>
      <c r="K22" s="67"/>
      <c r="L22" s="67"/>
      <c r="M22" s="67"/>
      <c r="N22" s="67"/>
    </row>
    <row r="23" spans="1:14" ht="15.6" x14ac:dyDescent="0.3">
      <c r="A23" s="65">
        <v>19</v>
      </c>
      <c r="B23" s="64" t="s">
        <v>97</v>
      </c>
      <c r="C23" s="65">
        <v>129</v>
      </c>
      <c r="D23" s="65">
        <v>131</v>
      </c>
      <c r="E23" s="65">
        <v>129</v>
      </c>
      <c r="F23" s="65">
        <v>131</v>
      </c>
      <c r="G23" s="67"/>
      <c r="H23" s="67"/>
      <c r="I23" s="67"/>
      <c r="J23" s="67"/>
      <c r="K23" s="67"/>
      <c r="L23" s="67"/>
      <c r="M23" s="67"/>
      <c r="N23" s="67"/>
    </row>
    <row r="24" spans="1:14" ht="15.6" x14ac:dyDescent="0.3">
      <c r="A24" s="65">
        <v>20</v>
      </c>
      <c r="B24" s="64" t="s">
        <v>98</v>
      </c>
      <c r="C24" s="65">
        <v>130</v>
      </c>
      <c r="D24" s="65">
        <v>132</v>
      </c>
      <c r="E24" s="65">
        <v>131</v>
      </c>
      <c r="F24" s="65">
        <v>132</v>
      </c>
      <c r="G24" s="67"/>
      <c r="H24" s="67"/>
      <c r="I24" s="67"/>
      <c r="J24" s="67"/>
      <c r="K24" s="67"/>
      <c r="L24" s="67"/>
      <c r="M24" s="67"/>
      <c r="N24" s="67"/>
    </row>
    <row r="25" spans="1:14" ht="15.6" x14ac:dyDescent="0.3">
      <c r="A25" s="65">
        <v>21</v>
      </c>
      <c r="B25" s="64" t="s">
        <v>84</v>
      </c>
      <c r="C25" s="65">
        <v>132</v>
      </c>
      <c r="D25" s="65">
        <v>134</v>
      </c>
      <c r="E25" s="65">
        <v>131</v>
      </c>
      <c r="F25" s="65">
        <v>133</v>
      </c>
      <c r="G25" s="67"/>
      <c r="H25" s="67"/>
      <c r="I25" s="67"/>
      <c r="J25" s="67"/>
      <c r="K25" s="67"/>
      <c r="L25" s="67"/>
      <c r="M25" s="67"/>
      <c r="N25" s="67"/>
    </row>
    <row r="26" spans="1:14" ht="15.6" x14ac:dyDescent="0.3">
      <c r="A26" s="65">
        <v>22</v>
      </c>
      <c r="B26" s="64" t="s">
        <v>99</v>
      </c>
      <c r="C26" s="65">
        <v>130</v>
      </c>
      <c r="D26" s="65">
        <v>131</v>
      </c>
      <c r="E26" s="65">
        <v>130</v>
      </c>
      <c r="F26" s="65">
        <v>131</v>
      </c>
      <c r="G26" s="67"/>
      <c r="H26" s="67"/>
      <c r="I26" s="67"/>
      <c r="J26" s="67"/>
      <c r="K26" s="67"/>
      <c r="L26" s="67"/>
      <c r="M26" s="67"/>
      <c r="N26" s="67"/>
    </row>
    <row r="27" spans="1:14" ht="15.6" x14ac:dyDescent="0.3">
      <c r="A27" s="65">
        <v>23</v>
      </c>
      <c r="B27" s="64" t="s">
        <v>100</v>
      </c>
      <c r="C27" s="65">
        <v>133</v>
      </c>
      <c r="D27" s="65">
        <v>133</v>
      </c>
      <c r="E27" s="65">
        <v>130</v>
      </c>
      <c r="F27" s="65">
        <v>131</v>
      </c>
      <c r="G27" s="67"/>
      <c r="H27" s="67"/>
      <c r="I27" s="67"/>
      <c r="J27" s="67"/>
      <c r="K27" s="67"/>
      <c r="L27" s="67"/>
      <c r="M27" s="67"/>
      <c r="N27" s="67"/>
    </row>
    <row r="28" spans="1:14" ht="15.6" x14ac:dyDescent="0.3">
      <c r="A28" s="65">
        <v>24</v>
      </c>
      <c r="B28" s="64" t="s">
        <v>101</v>
      </c>
      <c r="C28" s="65">
        <v>130</v>
      </c>
      <c r="D28" s="65">
        <v>130</v>
      </c>
      <c r="E28" s="65">
        <v>130</v>
      </c>
      <c r="F28" s="65">
        <v>130</v>
      </c>
      <c r="G28" s="67"/>
      <c r="H28" s="67"/>
      <c r="I28" s="67"/>
      <c r="J28" s="67"/>
      <c r="K28" s="67"/>
      <c r="L28" s="67"/>
      <c r="M28" s="67"/>
      <c r="N28" s="67"/>
    </row>
    <row r="29" spans="1:14" ht="15.6" x14ac:dyDescent="0.3">
      <c r="A29" s="65">
        <v>25</v>
      </c>
      <c r="B29" s="64" t="s">
        <v>102</v>
      </c>
      <c r="C29" s="65">
        <v>130</v>
      </c>
      <c r="D29" s="65">
        <v>131</v>
      </c>
      <c r="E29" s="65">
        <v>132</v>
      </c>
      <c r="F29" s="65">
        <v>130</v>
      </c>
      <c r="G29" s="67"/>
      <c r="H29" s="67"/>
      <c r="I29" s="67"/>
      <c r="J29" s="67"/>
      <c r="K29" s="67"/>
      <c r="L29" s="67"/>
      <c r="M29" s="67"/>
      <c r="N29" s="67"/>
    </row>
    <row r="30" spans="1:14" ht="15.6" x14ac:dyDescent="0.3">
      <c r="A30" s="65">
        <v>26</v>
      </c>
      <c r="B30" s="64" t="s">
        <v>103</v>
      </c>
      <c r="C30" s="65">
        <v>131</v>
      </c>
      <c r="D30" s="65">
        <v>131</v>
      </c>
      <c r="E30" s="65">
        <v>131</v>
      </c>
      <c r="F30" s="65">
        <v>134</v>
      </c>
      <c r="G30" s="67"/>
      <c r="H30" s="67"/>
      <c r="I30" s="67"/>
      <c r="J30" s="67"/>
      <c r="K30" s="67"/>
      <c r="L30" s="67"/>
      <c r="M30" s="67"/>
      <c r="N30" s="67"/>
    </row>
    <row r="31" spans="1:14" ht="26.4" customHeight="1" x14ac:dyDescent="0.3">
      <c r="A31" s="169" t="s">
        <v>113</v>
      </c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</row>
  </sheetData>
  <autoFilter ref="A4:N4" xr:uid="{ED1C9B90-041E-4D68-A399-AA96D5E0C1B2}">
    <sortState xmlns:xlrd2="http://schemas.microsoft.com/office/spreadsheetml/2017/richdata2" ref="A5:N30">
      <sortCondition ref="B4"/>
    </sortState>
  </autoFilter>
  <mergeCells count="4">
    <mergeCell ref="A31:N31"/>
    <mergeCell ref="A3:N3"/>
    <mergeCell ref="J1:N1"/>
    <mergeCell ref="J2:N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</vt:i4>
      </vt:variant>
      <vt:variant>
        <vt:lpstr>Іменовані діапазони</vt:lpstr>
      </vt:variant>
      <vt:variant>
        <vt:i4>2</vt:i4>
      </vt:variant>
    </vt:vector>
  </HeadingPairs>
  <TitlesOfParts>
    <vt:vector size="5" baseType="lpstr">
      <vt:lpstr>Фінансова Пропозиція Додаток №2</vt:lpstr>
      <vt:lpstr>Додаток №3_Брендування</vt:lpstr>
      <vt:lpstr>Додаток №4_Розподіл</vt:lpstr>
      <vt:lpstr>'Додаток №3_Брендування'!Область_друку</vt:lpstr>
      <vt:lpstr>'Фінансова Пропозиція Додаток №2'!Область_друку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2024-04-23T07:48:16Z</dcterms:modified>
</cp:coreProperties>
</file>