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https://redcrossukraine-my.sharepoint.com/personal/y_katykhin_redcross_org_ua/Documents/Закупівлі 2020/Закупівлі 2023/№58 -13.12.2023/Набір продуктовий _ транзитний_ в процесі/"/>
    </mc:Choice>
  </mc:AlternateContent>
  <xr:revisionPtr revIDLastSave="370" documentId="13_ncr:1_{0C36EABE-F634-4CAA-9F8E-A48D038010F4}" xr6:coauthVersionLast="47" xr6:coauthVersionMax="47" xr10:uidLastSave="{8CD9FDE3-00E4-4569-8926-CB094C17D7E4}"/>
  <bookViews>
    <workbookView xWindow="-108" yWindow="-108" windowWidth="23256" windowHeight="12456" xr2:uid="{00000000-000D-0000-FFFF-FFFF00000000}"/>
  </bookViews>
  <sheets>
    <sheet name="Додаток 1_" sheetId="1" r:id="rId1"/>
    <sheet name="Додаток 2" sheetId="3" r:id="rId2"/>
    <sheet name="Листівка зі складом набору " sheetId="2" r:id="rId3"/>
    <sheet name="Листівка 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2" i="1" l="1"/>
  <c r="E17" i="3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D17" i="3"/>
  <c r="B15" i="3"/>
  <c r="B16" i="3" s="1"/>
  <c r="I31" i="1"/>
  <c r="I14" i="1"/>
  <c r="I29" i="1" s="1"/>
  <c r="I30" i="1" l="1"/>
</calcChain>
</file>

<file path=xl/sharedStrings.xml><?xml version="1.0" encoding="utf-8"?>
<sst xmlns="http://schemas.openxmlformats.org/spreadsheetml/2006/main" count="107" uniqueCount="92">
  <si>
    <t>№ п/п</t>
  </si>
  <si>
    <t>Одиниця вимірювання</t>
  </si>
  <si>
    <t>Запит</t>
  </si>
  <si>
    <t>Повне найменування учасника – суб’єкта господарювання</t>
  </si>
  <si>
    <t>Відомості про підприємство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</si>
  <si>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</si>
  <si>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</si>
  <si>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Ідентифікаційний код за ЄДРПОУ</t>
  </si>
  <si>
    <t>Реквізити (адреса – юридична та фактична, телефон, факс, телефон для контактів)</t>
  </si>
  <si>
    <t>Банківські реквізити</t>
  </si>
  <si>
    <t>Технічні характеристики, опис та візуалізація</t>
  </si>
  <si>
    <r>
      <t>Умови оплати:  _________________</t>
    </r>
    <r>
      <rPr>
        <sz val="11"/>
        <color rgb="FF000000"/>
        <rFont val="Times New Roman"/>
        <family val="1"/>
        <charset val="204"/>
      </rPr>
      <t> </t>
    </r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</si>
  <si>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</si>
  <si>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</si>
  <si>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Подаючи свою пропозицію ми підтверджуємо повну комплектацію та відповідність зазначеному у оголошенні-описі. </t>
  </si>
  <si>
    <t xml:space="preserve">              Керівник організації/ФОП:____________________________ ( ____________________) </t>
  </si>
  <si>
    <t> МП                                                         підпис</t>
  </si>
  <si>
    <t>ПІБ </t>
  </si>
  <si>
    <t>шт.</t>
  </si>
  <si>
    <r>
      <t xml:space="preserve">Пропозиція (вказати торгову марку, </t>
    </r>
    <r>
      <rPr>
        <b/>
        <i/>
        <sz val="12"/>
        <color theme="1"/>
        <rFont val="Times New Roman"/>
        <family val="1"/>
        <charset val="204"/>
      </rPr>
      <t>фото (обов'язково)</t>
    </r>
    <r>
      <rPr>
        <i/>
        <sz val="12"/>
        <color theme="1"/>
        <rFont val="Times New Roman"/>
        <family val="1"/>
        <charset val="204"/>
      </rPr>
      <t>, параметри та характеристики продукції)</t>
    </r>
  </si>
  <si>
    <t>Кіл-ть в 1 наборі</t>
  </si>
  <si>
    <r>
      <t xml:space="preserve">Ціна зо од. </t>
    </r>
    <r>
      <rPr>
        <i/>
        <sz val="10"/>
        <color theme="1"/>
        <rFont val="Times New Roman"/>
        <family val="1"/>
        <charset val="204"/>
      </rPr>
      <t>(з врахуванням відповідного до системи оподаткування податку)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грн.</t>
    </r>
  </si>
  <si>
    <r>
      <t xml:space="preserve">Всього </t>
    </r>
    <r>
      <rPr>
        <i/>
        <sz val="10"/>
        <color theme="1"/>
        <rFont val="Times New Roman"/>
        <family val="1"/>
        <charset val="204"/>
      </rPr>
      <t>(з врахуванням відповідного до системи оподаткування податку)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грн.</t>
    </r>
  </si>
  <si>
    <t>Ми погоджуємось зафіксувати цінову пропозицію на термін в 90 календарних днів з моменту по-дачі.</t>
  </si>
  <si>
    <t>Склад набору</t>
  </si>
  <si>
    <t>Фото</t>
  </si>
  <si>
    <r>
      <t>Термін доставки: _________________</t>
    </r>
    <r>
      <rPr>
        <sz val="11"/>
        <color rgb="FF000000"/>
        <rFont val="Times New Roman"/>
        <family val="1"/>
        <charset val="204"/>
      </rPr>
      <t> </t>
    </r>
    <r>
      <rPr>
        <b/>
        <sz val="11"/>
        <color rgb="FF000000"/>
        <rFont val="Times New Roman"/>
        <family val="1"/>
        <charset val="204"/>
      </rPr>
      <t>календарних днів</t>
    </r>
  </si>
  <si>
    <t>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</si>
  <si>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>** Доставка  товару здійснюється силами та за рахунок Постачальника та включає завантажувально-розвантажувальні роботи.</t>
  </si>
  <si>
    <t>Вартість одного набору, грн</t>
  </si>
  <si>
    <t>Вартість всього замовлення - 1900 наборів, грн</t>
  </si>
  <si>
    <t>"Затверджую"</t>
  </si>
  <si>
    <t>Генеральний директор НК ТЧХУ</t>
  </si>
  <si>
    <t>__________________Доценко.М.І.</t>
  </si>
  <si>
    <t>___________  дата затвердження</t>
  </si>
  <si>
    <t>Всього / Total</t>
  </si>
  <si>
    <t>Сторона листівки 2</t>
  </si>
  <si>
    <t>Сторона листівки 1</t>
  </si>
  <si>
    <t>Додаток №2 до Запиту</t>
  </si>
  <si>
    <t xml:space="preserve">Вологі серветки </t>
  </si>
  <si>
    <t xml:space="preserve">вологі серветки в упаковці без клапану; виготовлені з нетканного волокна; без спирту; можуть бути ароматизовані; 15 шт. в упаковці </t>
  </si>
  <si>
    <t xml:space="preserve">Мішок-рюкзак </t>
  </si>
  <si>
    <t xml:space="preserve">Вид: мішок-рюкзак; Тип: зі шнурками-затяжками; Матеріал: поліестер; Щільність: 200 г/м2; Висота: 41 см; Ширина: 33 см; Об'єм: 5 л; Колір: білий; Додатково: логотип Червоного Хреста та проєкту ECHO у відповідності до Додатку 5 </t>
  </si>
  <si>
    <t xml:space="preserve">Вода питна в пляшці 0,5 л </t>
  </si>
  <si>
    <t xml:space="preserve">вода бутульована; негазована; без смаку; природна; пластикова пляшка; не містить осаду; може містити кальцій, магній та інші мінеральні компоненти безпечні для здоров'я; без CO2; загальна мінералізація – 0,1-0,4 г/дм3; Об'єм: не менше 0,5 л </t>
  </si>
  <si>
    <t>Розмір: А5 (210*148 мм); Матеріал: папір крейдований 115 г/м2; фарбовість 4+4; без оздоблення; візуалізація подана в Додатку 4; остаточний варіант макету накдається переможцю</t>
  </si>
  <si>
    <t xml:space="preserve">листівка зі складом набору; розмір: А5 (210*148 мм); матеріал: папір офісний 80 г/м2; виготовляється постачальником відповідно до поданої візуалізації  та вкладається в мішок-рюкзак набору (Додаток 3) </t>
  </si>
  <si>
    <t xml:space="preserve">злаковий батончик; можливе додавання родзинок, горіхів та фруктів; без шоколаду, харчова цінність і калорійність на 100 г: не менше 410 ккал, вага: не менше 40 г </t>
  </si>
  <si>
    <t xml:space="preserve">порційний цукор кристалічний білий в стіку; харчова цінність і калорійність: не менше 300 ккал, вага 5 г </t>
  </si>
  <si>
    <t>розчинний кавовий напій в стіку; порошкоподібний; без додаткових домішок; купаж арабіка/робуста; вага: не менше 12 г</t>
  </si>
  <si>
    <t xml:space="preserve">рідкий натуральний чай-концентрат в упаковці (стік або дой пак); склад: цукор, обліпиха, мед, корінь імбиру, лайм, кориця (можливі інші фруктові домішки); харчова цінність і калорійність: не менше 100 ккал; вага: не менше 50 г </t>
  </si>
  <si>
    <t xml:space="preserve">пластиковий стакан-склянка для напоїв; багаторазове використання; вироблений з пластику; кольоровий; об'єм 250 мл </t>
  </si>
  <si>
    <t xml:space="preserve">багаторазовий компактний столовий прибор 2 в 1, що поєднує в собі ложку та виделку; для 1 людини; вироблена з пластику; кольорова; багаторазове використання; довжина 17 см </t>
  </si>
  <si>
    <t xml:space="preserve">картопляне пюре швидкого приготування зі смаком вершків; суха суміш пюре упакована в поліпропіленовий пакет; харчова цінність і калорійність на 1 порцію: не менше 80 ккал, вага: не менше 30 г </t>
  </si>
  <si>
    <t xml:space="preserve">каша пшенична з м'ясом (зі свининою або яловичиною); можливе додавання смаженої цибулі, солі, перцю та інших овочей чи спецій; в термопакеті (зіп упаковка або дой-пак); харчова цінність і калорійність на 100 г продукту: не менше 90 ккал, вага: не менше 80 г </t>
  </si>
  <si>
    <t xml:space="preserve">каша гречана з куркою; можливе додавання овочей, солі, перцю та інших спецій; в термопакеті (зіп упаковка або дой-пак); спосіб приготування: залити вміст пакета 200-250 мл кип'ятка, перемішати, закрити пакет і почекати 10-15 хвилин; харчова цінність і калорійність на 100 г продукту: не менше 250 ккал, вага: не менше 80 г </t>
  </si>
  <si>
    <t xml:space="preserve">велика чашка з кришкою; виготовлена з пластику; призначена для заварювання чаю або запарювання їжі швидкого приготування; може бути однотонного кольору та без малюнку; багаторазове використання; об'єм 500 мл </t>
  </si>
  <si>
    <t>двошарові паперові носові хустинки з целюлози; без аромату; 10 шт. в упаковці</t>
  </si>
  <si>
    <t xml:space="preserve">Паперові носові хустинки </t>
  </si>
  <si>
    <t>Пластикова чашка з кришкою</t>
  </si>
  <si>
    <t xml:space="preserve">Каша гречана з куркою </t>
  </si>
  <si>
    <t xml:space="preserve">Каша пшенична з м'ясом </t>
  </si>
  <si>
    <t xml:space="preserve">Картопляне пюре швидкого приготування </t>
  </si>
  <si>
    <t xml:space="preserve">Пластикова ложка-виделка </t>
  </si>
  <si>
    <t xml:space="preserve">Пластиковий стакан для напоїв </t>
  </si>
  <si>
    <t xml:space="preserve">Чай-концентрат </t>
  </si>
  <si>
    <t xml:space="preserve">Кава в стіку </t>
  </si>
  <si>
    <t xml:space="preserve">Цукор в стіку </t>
  </si>
  <si>
    <t xml:space="preserve">Злаковий батончик </t>
  </si>
  <si>
    <t xml:space="preserve">Листівка зі складом набору </t>
  </si>
  <si>
    <t>Листівка</t>
  </si>
  <si>
    <t>Додаток №1 до Запиту</t>
  </si>
  <si>
    <t>№ .</t>
  </si>
  <si>
    <t xml:space="preserve">Розподіл продукції </t>
  </si>
  <si>
    <t xml:space="preserve">Назва організації </t>
  </si>
  <si>
    <t>Запорізька ОО</t>
  </si>
  <si>
    <t>Миколаївська ОО</t>
  </si>
  <si>
    <t xml:space="preserve">Херсонська ОО </t>
  </si>
  <si>
    <t xml:space="preserve">Набір "Продуктовий (транзитний)", кількість  </t>
  </si>
  <si>
    <t xml:space="preserve">Населенний пункт/місто, номер відділення Нової Пошти </t>
  </si>
  <si>
    <t xml:space="preserve"> Контактна особа, контактний телефон</t>
  </si>
  <si>
    <t xml:space="preserve">м. Запоріжжя, вул. Східна 12 </t>
  </si>
  <si>
    <t xml:space="preserve">м. Миколаїв, вул. Електронна 81а </t>
  </si>
  <si>
    <t xml:space="preserve">Бекетова Оксана       38(096)-257-44-83                                    Мар'єнков Юрій         38 (063)107 48 99                                        Зурначіді Наталя          38(050) 484-45-92    </t>
  </si>
  <si>
    <t>Пруднікова Ольга     38(050)-242-85-18                                                     Ярован Інна              38 (093) 198-04-18                                         Іванцова Наталія        (093) 741-48-12</t>
  </si>
  <si>
    <t>Марченко Лариса   38(050)-725-17-11                                 Воркентін Микола 38(050) 086-48-63                                        Науменко Аліна     38(066) 340-25-57</t>
  </si>
  <si>
    <t>м. Херсон                            Миколаївське шосе 5</t>
  </si>
  <si>
    <t xml:space="preserve">Бажана дата відправлення ТМЦ </t>
  </si>
  <si>
    <t>Вартість всього замовлення - 1900 пляшок , грн</t>
  </si>
  <si>
    <t xml:space="preserve">Вода питна в пляшці 0,5 л , кількість </t>
  </si>
  <si>
    <t>____________________________________________(назва підприємства/фізичної особи), надає свою пропозицію на місцеву закупівлю  продуктових наборів та питної води для проведення основної діяльності з надання допомоги в недостатньо забезпечених послугами, віддалених та сільських районах найбільш постраждалих східних та південних регіонів України.</t>
  </si>
  <si>
    <t>*** Товариство Червоного Хреста буде здійснювати закупівлю одним лотом.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</si>
</sst>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4"/>
      <color indexed="6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">
    <xf numFmtId="0" fontId="0" fillId="0" borderId="0"/>
    <xf numFmtId="9" fontId="13" fillId="0" borderId="0" applyFont="0" applyFill="0" applyBorder="0" applyAlignment="0" applyProtection="0"/>
  </cellStyleXfs>
  <cellXfs count="116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4" fontId="9" fillId="0" borderId="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 indent="3"/>
    </xf>
    <xf numFmtId="0" fontId="10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9" fontId="5" fillId="0" borderId="15" xfId="1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6" fillId="0" borderId="9" xfId="0" applyFont="1" applyBorder="1" applyAlignment="1">
      <alignment wrapText="1"/>
    </xf>
    <xf numFmtId="0" fontId="8" fillId="2" borderId="9" xfId="0" applyFont="1" applyFill="1" applyBorder="1" applyAlignment="1">
      <alignment horizontal="center" vertical="center" wrapText="1"/>
    </xf>
    <xf numFmtId="4" fontId="9" fillId="0" borderId="9" xfId="0" applyNumberFormat="1" applyFont="1" applyBorder="1" applyAlignment="1">
      <alignment horizontal="center" vertical="center" wrapText="1"/>
    </xf>
    <xf numFmtId="4" fontId="5" fillId="0" borderId="10" xfId="0" applyNumberFormat="1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wrapText="1"/>
    </xf>
    <xf numFmtId="4" fontId="8" fillId="0" borderId="23" xfId="0" applyNumberFormat="1" applyFont="1" applyBorder="1" applyAlignment="1">
      <alignment horizontal="center" vertical="center"/>
    </xf>
    <xf numFmtId="3" fontId="8" fillId="0" borderId="23" xfId="0" applyNumberFormat="1" applyFont="1" applyBorder="1" applyAlignment="1">
      <alignment horizontal="center" vertical="center"/>
    </xf>
    <xf numFmtId="4" fontId="11" fillId="0" borderId="23" xfId="0" applyNumberFormat="1" applyFont="1" applyBorder="1" applyAlignment="1">
      <alignment vertical="center" wrapText="1"/>
    </xf>
    <xf numFmtId="4" fontId="11" fillId="0" borderId="24" xfId="0" applyNumberFormat="1" applyFont="1" applyBorder="1" applyAlignment="1">
      <alignment vertical="center" wrapText="1"/>
    </xf>
    <xf numFmtId="0" fontId="12" fillId="2" borderId="22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vertical="center" wrapText="1"/>
    </xf>
    <xf numFmtId="0" fontId="17" fillId="0" borderId="19" xfId="0" applyFont="1" applyBorder="1" applyAlignment="1">
      <alignment horizontal="left" vertical="top" wrapText="1"/>
    </xf>
    <xf numFmtId="0" fontId="10" fillId="0" borderId="25" xfId="0" applyFont="1" applyBorder="1" applyAlignment="1">
      <alignment horizontal="left" vertical="top" wrapText="1"/>
    </xf>
    <xf numFmtId="0" fontId="18" fillId="0" borderId="6" xfId="0" applyFont="1" applyBorder="1" applyAlignment="1">
      <alignment vertical="center" wrapText="1"/>
    </xf>
    <xf numFmtId="0" fontId="18" fillId="0" borderId="6" xfId="0" applyFont="1" applyBorder="1" applyAlignment="1">
      <alignment vertical="top" wrapText="1"/>
    </xf>
    <xf numFmtId="0" fontId="10" fillId="0" borderId="6" xfId="0" applyFont="1" applyBorder="1" applyAlignment="1">
      <alignment wrapText="1"/>
    </xf>
    <xf numFmtId="0" fontId="10" fillId="0" borderId="6" xfId="0" applyFont="1" applyBorder="1" applyAlignment="1">
      <alignment vertical="top" wrapText="1"/>
    </xf>
    <xf numFmtId="0" fontId="10" fillId="2" borderId="6" xfId="0" applyFont="1" applyFill="1" applyBorder="1" applyAlignment="1">
      <alignment vertical="top" wrapText="1"/>
    </xf>
    <xf numFmtId="0" fontId="10" fillId="0" borderId="6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vertical="top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top" wrapText="1"/>
    </xf>
    <xf numFmtId="0" fontId="21" fillId="2" borderId="1" xfId="0" applyFont="1" applyFill="1" applyBorder="1" applyAlignment="1">
      <alignment horizontal="justify" vertical="top" wrapText="1"/>
    </xf>
    <xf numFmtId="0" fontId="21" fillId="2" borderId="1" xfId="0" applyFont="1" applyFill="1" applyBorder="1" applyAlignment="1">
      <alignment horizontal="justify" vertical="center" wrapText="1"/>
    </xf>
    <xf numFmtId="0" fontId="20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vertical="top" wrapText="1"/>
    </xf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4" fontId="28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8" fillId="0" borderId="1" xfId="0" applyFont="1" applyBorder="1"/>
    <xf numFmtId="0" fontId="8" fillId="0" borderId="0" xfId="0" applyFont="1"/>
    <xf numFmtId="0" fontId="26" fillId="0" borderId="0" xfId="0" applyFont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0" fontId="8" fillId="2" borderId="0" xfId="0" applyFont="1" applyFill="1"/>
    <xf numFmtId="0" fontId="8" fillId="2" borderId="27" xfId="0" applyFont="1" applyFill="1" applyBorder="1"/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top"/>
    </xf>
    <xf numFmtId="0" fontId="8" fillId="0" borderId="0" xfId="0" applyFont="1" applyAlignment="1">
      <alignment horizontal="center"/>
    </xf>
    <xf numFmtId="0" fontId="22" fillId="3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32" fillId="2" borderId="29" xfId="0" applyFont="1" applyFill="1" applyBorder="1" applyAlignment="1">
      <alignment horizontal="center" vertical="center"/>
    </xf>
    <xf numFmtId="0" fontId="32" fillId="2" borderId="30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9" fillId="0" borderId="0" xfId="0" applyFont="1" applyAlignment="1">
      <alignment horizontal="right"/>
    </xf>
    <xf numFmtId="0" fontId="12" fillId="0" borderId="17" xfId="0" applyFont="1" applyBorder="1" applyAlignment="1">
      <alignment horizontal="right" vertical="center"/>
    </xf>
    <xf numFmtId="0" fontId="12" fillId="0" borderId="18" xfId="0" applyFont="1" applyBorder="1" applyAlignment="1">
      <alignment horizontal="right" vertical="center"/>
    </xf>
    <xf numFmtId="0" fontId="12" fillId="0" borderId="26" xfId="0" applyFont="1" applyBorder="1" applyAlignment="1">
      <alignment horizontal="right" vertical="center"/>
    </xf>
    <xf numFmtId="0" fontId="10" fillId="0" borderId="0" xfId="0" applyFont="1" applyAlignment="1">
      <alignment horizontal="left" wrapText="1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/>
    </xf>
    <xf numFmtId="4" fontId="2" fillId="0" borderId="10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" fontId="2" fillId="0" borderId="16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4" fontId="2" fillId="0" borderId="9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5" xfId="0" applyNumberFormat="1" applyFont="1" applyBorder="1" applyAlignment="1">
      <alignment horizontal="center" vertical="center" wrapText="1"/>
    </xf>
    <xf numFmtId="0" fontId="12" fillId="0" borderId="20" xfId="0" applyFont="1" applyBorder="1" applyAlignment="1">
      <alignment horizontal="right" vertical="center"/>
    </xf>
    <xf numFmtId="0" fontId="12" fillId="0" borderId="21" xfId="0" applyFont="1" applyBorder="1" applyAlignment="1">
      <alignment horizontal="right" vertical="center"/>
    </xf>
    <xf numFmtId="0" fontId="12" fillId="0" borderId="22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8" fillId="2" borderId="27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7" fillId="0" borderId="4" xfId="0" applyFont="1" applyBorder="1" applyAlignment="1">
      <alignment horizontal="right" vertical="center" wrapText="1"/>
    </xf>
    <xf numFmtId="0" fontId="27" fillId="0" borderId="6" xfId="0" applyFont="1" applyBorder="1" applyAlignment="1">
      <alignment horizontal="right" vertical="center" wrapText="1"/>
    </xf>
    <xf numFmtId="0" fontId="1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Відсотковий" xfId="1" builtinId="5"/>
    <cellStyle name="Звичайний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18" Type="http://schemas.microsoft.com/office/2007/relationships/hdphoto" Target="../media/hdphoto7.wdp"/><Relationship Id="rId26" Type="http://schemas.openxmlformats.org/officeDocument/2006/relationships/image" Target="../media/image16.png"/><Relationship Id="rId3" Type="http://schemas.openxmlformats.org/officeDocument/2006/relationships/image" Target="../media/image2.png"/><Relationship Id="rId21" Type="http://schemas.openxmlformats.org/officeDocument/2006/relationships/image" Target="../media/image13.png"/><Relationship Id="rId7" Type="http://schemas.microsoft.com/office/2007/relationships/hdphoto" Target="../media/hdphoto3.wdp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5" Type="http://schemas.microsoft.com/office/2007/relationships/hdphoto" Target="../media/hdphoto10.wdp"/><Relationship Id="rId2" Type="http://schemas.microsoft.com/office/2007/relationships/hdphoto" Target="../media/hdphoto1.wdp"/><Relationship Id="rId16" Type="http://schemas.microsoft.com/office/2007/relationships/hdphoto" Target="../media/hdphoto6.wdp"/><Relationship Id="rId20" Type="http://schemas.microsoft.com/office/2007/relationships/hdphoto" Target="../media/hdphoto8.wdp"/><Relationship Id="rId29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24" Type="http://schemas.openxmlformats.org/officeDocument/2006/relationships/image" Target="../media/image15.png"/><Relationship Id="rId5" Type="http://schemas.openxmlformats.org/officeDocument/2006/relationships/image" Target="../media/image3.png"/><Relationship Id="rId15" Type="http://schemas.openxmlformats.org/officeDocument/2006/relationships/image" Target="../media/image10.png"/><Relationship Id="rId23" Type="http://schemas.openxmlformats.org/officeDocument/2006/relationships/image" Target="../media/image14.png"/><Relationship Id="rId28" Type="http://schemas.openxmlformats.org/officeDocument/2006/relationships/image" Target="../media/image18.png"/><Relationship Id="rId10" Type="http://schemas.openxmlformats.org/officeDocument/2006/relationships/image" Target="../media/image6.png"/><Relationship Id="rId19" Type="http://schemas.openxmlformats.org/officeDocument/2006/relationships/image" Target="../media/image12.png"/><Relationship Id="rId4" Type="http://schemas.microsoft.com/office/2007/relationships/hdphoto" Target="../media/hdphoto2.wdp"/><Relationship Id="rId9" Type="http://schemas.microsoft.com/office/2007/relationships/hdphoto" Target="../media/hdphoto4.wdp"/><Relationship Id="rId14" Type="http://schemas.microsoft.com/office/2007/relationships/hdphoto" Target="../media/hdphoto5.wdp"/><Relationship Id="rId22" Type="http://schemas.microsoft.com/office/2007/relationships/hdphoto" Target="../media/hdphoto9.wdp"/><Relationship Id="rId27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402771</xdr:colOff>
      <xdr:row>13</xdr:row>
      <xdr:rowOff>10886</xdr:rowOff>
    </xdr:from>
    <xdr:to>
      <xdr:col>3</xdr:col>
      <xdr:colOff>2617694</xdr:colOff>
      <xdr:row>14</xdr:row>
      <xdr:rowOff>93736</xdr:rowOff>
    </xdr:to>
    <xdr:pic>
      <xdr:nvPicPr>
        <xdr:cNvPr id="2" name="Рисунок 1" descr="Зображення, що містить текст, Обличчя людини, мультфільм, іграшка&#10;&#10;Автоматично згенерований опис">
          <a:extLst>
            <a:ext uri="{FF2B5EF4-FFF2-40B4-BE49-F238E27FC236}">
              <a16:creationId xmlns:a16="http://schemas.microsoft.com/office/drawing/2014/main" id="{35DB8373-8524-45AE-B4ED-DC53B4858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537" b="88415" l="5112" r="93291">
                      <a14:foregroundMark x1="5112" y1="20732" x2="14058" y2="25610"/>
                      <a14:foregroundMark x1="9904" y1="17073" x2="38658" y2="17683"/>
                      <a14:foregroundMark x1="38658" y1="17683" x2="74760" y2="14634"/>
                      <a14:foregroundMark x1="74760" y1="14634" x2="92652" y2="46341"/>
                      <a14:foregroundMark x1="92652" y1="46341" x2="72204" y2="81707"/>
                      <a14:foregroundMark x1="72204" y1="81707" x2="7668" y2="84146"/>
                      <a14:foregroundMark x1="79233" y1="18293" x2="92013" y2="20732"/>
                      <a14:foregroundMark x1="88818" y1="18902" x2="92013" y2="18902"/>
                      <a14:foregroundMark x1="90096" y1="17073" x2="92013" y2="17073"/>
                      <a14:foregroundMark x1="75080" y1="81707" x2="93291" y2="81098"/>
                      <a14:foregroundMark x1="90415" y1="66463" x2="90096" y2="79878"/>
                      <a14:foregroundMark x1="92652" y1="64634" x2="92332" y2="75610"/>
                      <a14:foregroundMark x1="47604" y1="15244" x2="10224" y2="1890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20000" y="3722915"/>
          <a:ext cx="2214923" cy="1160535"/>
        </a:xfrm>
        <a:prstGeom prst="rect">
          <a:avLst/>
        </a:prstGeom>
      </xdr:spPr>
    </xdr:pic>
    <xdr:clientData/>
  </xdr:twoCellAnchor>
  <xdr:twoCellAnchor editAs="oneCell">
    <xdr:from>
      <xdr:col>3</xdr:col>
      <xdr:colOff>664026</xdr:colOff>
      <xdr:row>14</xdr:row>
      <xdr:rowOff>304803</xdr:rowOff>
    </xdr:from>
    <xdr:to>
      <xdr:col>3</xdr:col>
      <xdr:colOff>2111827</xdr:colOff>
      <xdr:row>14</xdr:row>
      <xdr:rowOff>1108764</xdr:rowOff>
    </xdr:to>
    <xdr:pic>
      <xdr:nvPicPr>
        <xdr:cNvPr id="3" name="Рисунок 2" descr="Зображення, що містить текст, книга, гігієнічна серветка&#10;&#10;Автоматично згенерований опис">
          <a:extLst>
            <a:ext uri="{FF2B5EF4-FFF2-40B4-BE49-F238E27FC236}">
              <a16:creationId xmlns:a16="http://schemas.microsoft.com/office/drawing/2014/main" id="{9B2C5F98-FBFF-4EC4-8978-008500E3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688" b="98242" l="9699" r="91639">
                      <a14:foregroundMark x1="11706" y1="6836" x2="12709" y2="21680"/>
                      <a14:foregroundMark x1="12709" y1="6445" x2="41472" y2="3906"/>
                      <a14:foregroundMark x1="41472" y1="3906" x2="68896" y2="4688"/>
                      <a14:foregroundMark x1="68896" y1="4688" x2="89632" y2="15234"/>
                      <a14:foregroundMark x1="89632" y1="15234" x2="88629" y2="39258"/>
                      <a14:foregroundMark x1="48829" y1="17383" x2="47157" y2="19727"/>
                      <a14:foregroundMark x1="78595" y1="8203" x2="88963" y2="6445"/>
                      <a14:foregroundMark x1="86622" y1="6055" x2="91639" y2="5469"/>
                      <a14:foregroundMark x1="14716" y1="88867" x2="63211" y2="96680"/>
                      <a14:foregroundMark x1="63211" y1="96680" x2="88294" y2="93945"/>
                      <a14:foregroundMark x1="88294" y1="93945" x2="88294" y2="89063"/>
                      <a14:foregroundMark x1="24080" y1="16602" x2="20401" y2="25586"/>
                      <a14:foregroundMark x1="81605" y1="96094" x2="79933" y2="98242"/>
                      <a14:foregroundMark x1="90635" y1="84570" x2="90635" y2="8632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203175" y="4772597"/>
          <a:ext cx="803961" cy="1447801"/>
        </a:xfrm>
        <a:prstGeom prst="rect">
          <a:avLst/>
        </a:prstGeom>
      </xdr:spPr>
    </xdr:pic>
    <xdr:clientData/>
  </xdr:twoCellAnchor>
  <xdr:twoCellAnchor editAs="oneCell">
    <xdr:from>
      <xdr:col>3</xdr:col>
      <xdr:colOff>729342</xdr:colOff>
      <xdr:row>15</xdr:row>
      <xdr:rowOff>242726</xdr:rowOff>
    </xdr:from>
    <xdr:to>
      <xdr:col>3</xdr:col>
      <xdr:colOff>2180985</xdr:colOff>
      <xdr:row>15</xdr:row>
      <xdr:rowOff>1267575</xdr:rowOff>
    </xdr:to>
    <xdr:pic>
      <xdr:nvPicPr>
        <xdr:cNvPr id="4" name="Рисунок 3" descr="Зображення, що містить посуд, кераміка, Сервірування, кухонний посуд&#10;&#10;Автоматично згенерований опис">
          <a:extLst>
            <a:ext uri="{FF2B5EF4-FFF2-40B4-BE49-F238E27FC236}">
              <a16:creationId xmlns:a16="http://schemas.microsoft.com/office/drawing/2014/main" id="{4DBD51D1-520A-43F9-9FB4-4CC5E855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46571" y="6447583"/>
          <a:ext cx="1451643" cy="1024849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163284</xdr:colOff>
      <xdr:row>16</xdr:row>
      <xdr:rowOff>327195</xdr:rowOff>
    </xdr:from>
    <xdr:to>
      <xdr:col>3</xdr:col>
      <xdr:colOff>1536930</xdr:colOff>
      <xdr:row>16</xdr:row>
      <xdr:rowOff>1524000</xdr:rowOff>
    </xdr:to>
    <xdr:pic>
      <xdr:nvPicPr>
        <xdr:cNvPr id="5" name="Рисунок 4" descr="Зображення, що містить текст, квітка, їжа&#10;&#10;Автоматично згенерований опис">
          <a:extLst>
            <a:ext uri="{FF2B5EF4-FFF2-40B4-BE49-F238E27FC236}">
              <a16:creationId xmlns:a16="http://schemas.microsoft.com/office/drawing/2014/main" id="{A015A018-A66A-4E0B-A326-CD8E51C7E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939" b="94694" l="4982" r="91281">
                      <a14:foregroundMark x1="4982" y1="7755" x2="3737" y2="31837"/>
                      <a14:foregroundMark x1="3737" y1="31837" x2="11032" y2="80204"/>
                      <a14:foregroundMark x1="11032" y1="80204" x2="41637" y2="94286"/>
                      <a14:foregroundMark x1="41637" y1="94286" x2="63701" y2="95102"/>
                      <a14:foregroundMark x1="63701" y1="95102" x2="87544" y2="92653"/>
                      <a14:foregroundMark x1="87544" y1="92653" x2="92705" y2="29388"/>
                      <a14:foregroundMark x1="92705" y1="29388" x2="79537" y2="6939"/>
                      <a14:foregroundMark x1="79537" y1="6939" x2="5338" y2="8571"/>
                      <a14:foregroundMark x1="86121" y1="39184" x2="83452" y2="78163"/>
                      <a14:foregroundMark x1="83452" y1="78163" x2="73132" y2="94694"/>
                      <a14:foregroundMark x1="78292" y1="15714" x2="73488" y2="37551"/>
                      <a14:foregroundMark x1="59786" y1="19388" x2="48399" y2="42449"/>
                      <a14:foregroundMark x1="48399" y1="42449" x2="49110" y2="41224"/>
                      <a14:foregroundMark x1="33986" y1="52857" x2="62989" y2="52041"/>
                      <a14:foregroundMark x1="62989" y1="52041" x2="71708" y2="56122"/>
                      <a14:foregroundMark x1="73488" y1="46735" x2="73488" y2="48367"/>
                      <a14:foregroundMark x1="75445" y1="39184" x2="72064" y2="44898"/>
                      <a14:foregroundMark x1="63523" y1="59388" x2="47153" y2="59388"/>
                      <a14:foregroundMark x1="60854" y1="15714" x2="28292" y2="27551"/>
                      <a14:foregroundMark x1="28292" y1="27551" x2="26690" y2="29184"/>
                      <a14:foregroundMark x1="86121" y1="8571" x2="89502" y2="21020"/>
                      <a14:foregroundMark x1="86121" y1="7755" x2="91281" y2="2183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80513" y="7947195"/>
          <a:ext cx="1373646" cy="1196805"/>
        </a:xfrm>
        <a:prstGeom prst="rect">
          <a:avLst/>
        </a:prstGeom>
      </xdr:spPr>
    </xdr:pic>
    <xdr:clientData/>
  </xdr:twoCellAnchor>
  <xdr:twoCellAnchor editAs="oneCell">
    <xdr:from>
      <xdr:col>3</xdr:col>
      <xdr:colOff>1643742</xdr:colOff>
      <xdr:row>16</xdr:row>
      <xdr:rowOff>342247</xdr:rowOff>
    </xdr:from>
    <xdr:to>
      <xdr:col>3</xdr:col>
      <xdr:colOff>2758938</xdr:colOff>
      <xdr:row>16</xdr:row>
      <xdr:rowOff>1513115</xdr:rowOff>
    </xdr:to>
    <xdr:pic>
      <xdr:nvPicPr>
        <xdr:cNvPr id="6" name="Рисунок 5" descr="Зображення, що містить текст, торба&#10;&#10;Автоматично згенерований опис">
          <a:extLst>
            <a:ext uri="{FF2B5EF4-FFF2-40B4-BE49-F238E27FC236}">
              <a16:creationId xmlns:a16="http://schemas.microsoft.com/office/drawing/2014/main" id="{22C9BCD9-8B9B-43A3-823B-CEDE2E07D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2972" b="96880" l="4524" r="96568">
                      <a14:foregroundMark x1="4992" y1="2972" x2="38378" y2="48440"/>
                      <a14:foregroundMark x1="8424" y1="3715" x2="32137" y2="4606"/>
                      <a14:foregroundMark x1="32137" y1="4606" x2="39626" y2="11144"/>
                      <a14:foregroundMark x1="39626" y1="11144" x2="46022" y2="30015"/>
                      <a14:foregroundMark x1="41498" y1="3863" x2="71139" y2="2675"/>
                      <a14:foregroundMark x1="71139" y1="2675" x2="89080" y2="3269"/>
                      <a14:foregroundMark x1="89080" y1="3269" x2="96568" y2="12184"/>
                      <a14:foregroundMark x1="96568" y1="12184" x2="85023" y2="34324"/>
                      <a14:foregroundMark x1="96724" y1="27043" x2="89704" y2="86478"/>
                      <a14:foregroundMark x1="89704" y1="86478" x2="81747" y2="95840"/>
                      <a14:foregroundMark x1="81747" y1="95840" x2="10296" y2="95542"/>
                      <a14:foregroundMark x1="10296" y1="95542" x2="7176" y2="15602"/>
                      <a14:foregroundMark x1="71607" y1="3120" x2="65991" y2="71620"/>
                      <a14:foregroundMark x1="19657" y1="16642" x2="35413" y2="20654"/>
                      <a14:foregroundMark x1="38690" y1="12779" x2="78783" y2="16642"/>
                      <a14:foregroundMark x1="78783" y1="16642" x2="90640" y2="22585"/>
                      <a14:foregroundMark x1="90640" y1="22585" x2="90952" y2="24666"/>
                      <a14:foregroundMark x1="7332" y1="43388" x2="61310" y2="41456"/>
                      <a14:foregroundMark x1="61310" y1="41456" x2="80031" y2="42942"/>
                      <a14:foregroundMark x1="80031" y1="42942" x2="85959" y2="45765"/>
                      <a14:foregroundMark x1="21841" y1="29866" x2="42746" y2="29123"/>
                      <a14:foregroundMark x1="42746" y1="29123" x2="92512" y2="32095"/>
                      <a14:foregroundMark x1="53354" y1="20802" x2="64587" y2="24963"/>
                      <a14:foregroundMark x1="56162" y1="30906" x2="58502" y2="41010"/>
                      <a14:foregroundMark x1="83463" y1="35810" x2="74727" y2="52155"/>
                      <a14:foregroundMark x1="76287" y1="59584" x2="76599" y2="68202"/>
                      <a14:foregroundMark x1="93916" y1="68648" x2="88456" y2="94354"/>
                      <a14:foregroundMark x1="88456" y1="94354" x2="89548" y2="96880"/>
                      <a14:foregroundMark x1="74103" y1="56166" x2="75819" y2="56166"/>
                      <a14:foregroundMark x1="42746" y1="33730" x2="44306" y2="3655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60971" y="7962247"/>
          <a:ext cx="1115196" cy="1170868"/>
        </a:xfrm>
        <a:prstGeom prst="rect">
          <a:avLst/>
        </a:prstGeom>
      </xdr:spPr>
    </xdr:pic>
    <xdr:clientData/>
  </xdr:twoCellAnchor>
  <xdr:twoCellAnchor editAs="oneCell">
    <xdr:from>
      <xdr:col>3</xdr:col>
      <xdr:colOff>163306</xdr:colOff>
      <xdr:row>17</xdr:row>
      <xdr:rowOff>65313</xdr:rowOff>
    </xdr:from>
    <xdr:to>
      <xdr:col>3</xdr:col>
      <xdr:colOff>1547894</xdr:colOff>
      <xdr:row>17</xdr:row>
      <xdr:rowOff>1230085</xdr:rowOff>
    </xdr:to>
    <xdr:pic>
      <xdr:nvPicPr>
        <xdr:cNvPr id="7" name="Рисунок 6" descr="Зображення, що містить текст, їжа&#10;&#10;Автоматично згенерований опис">
          <a:extLst>
            <a:ext uri="{FF2B5EF4-FFF2-40B4-BE49-F238E27FC236}">
              <a16:creationId xmlns:a16="http://schemas.microsoft.com/office/drawing/2014/main" id="{E56DC07E-1F17-4CDF-9E57-09416DBC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80535" y="9590313"/>
          <a:ext cx="1384588" cy="1164772"/>
        </a:xfrm>
        <a:prstGeom prst="rect">
          <a:avLst/>
        </a:prstGeom>
      </xdr:spPr>
    </xdr:pic>
    <xdr:clientData/>
  </xdr:twoCellAnchor>
  <xdr:twoCellAnchor editAs="oneCell">
    <xdr:from>
      <xdr:col>3</xdr:col>
      <xdr:colOff>1590553</xdr:colOff>
      <xdr:row>17</xdr:row>
      <xdr:rowOff>76200</xdr:rowOff>
    </xdr:from>
    <xdr:to>
      <xdr:col>3</xdr:col>
      <xdr:colOff>2786742</xdr:colOff>
      <xdr:row>17</xdr:row>
      <xdr:rowOff>1293546</xdr:rowOff>
    </xdr:to>
    <xdr:pic>
      <xdr:nvPicPr>
        <xdr:cNvPr id="24" name="Рисунок 23" descr="Зображення, що містить текст, їжа&#10;&#10;Автоматично згенерований опис">
          <a:extLst>
            <a:ext uri="{FF2B5EF4-FFF2-40B4-BE49-F238E27FC236}">
              <a16:creationId xmlns:a16="http://schemas.microsoft.com/office/drawing/2014/main" id="{8A755EF9-F129-4D9B-92DD-4B1346CF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07782" y="9601200"/>
          <a:ext cx="1196189" cy="1217346"/>
        </a:xfrm>
        <a:prstGeom prst="rect">
          <a:avLst/>
        </a:prstGeom>
      </xdr:spPr>
    </xdr:pic>
    <xdr:clientData/>
  </xdr:twoCellAnchor>
  <xdr:twoCellAnchor editAs="oneCell">
    <xdr:from>
      <xdr:col>3</xdr:col>
      <xdr:colOff>968895</xdr:colOff>
      <xdr:row>18</xdr:row>
      <xdr:rowOff>152398</xdr:rowOff>
    </xdr:from>
    <xdr:to>
      <xdr:col>3</xdr:col>
      <xdr:colOff>1790379</xdr:colOff>
      <xdr:row>18</xdr:row>
      <xdr:rowOff>1609203</xdr:rowOff>
    </xdr:to>
    <xdr:pic>
      <xdr:nvPicPr>
        <xdr:cNvPr id="25" name="Рисунок 24" descr="Зображення, що містить текст, Закуска, Нездорова їжа, Фаст-фуд&#10;&#10;Автоматично згенерований опис">
          <a:extLst>
            <a:ext uri="{FF2B5EF4-FFF2-40B4-BE49-F238E27FC236}">
              <a16:creationId xmlns:a16="http://schemas.microsoft.com/office/drawing/2014/main" id="{E8552C42-0968-4855-8197-F7A241530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186124" y="11647712"/>
          <a:ext cx="821484" cy="1456805"/>
        </a:xfrm>
        <a:prstGeom prst="rect">
          <a:avLst/>
        </a:prstGeom>
      </xdr:spPr>
    </xdr:pic>
    <xdr:clientData/>
  </xdr:twoCellAnchor>
  <xdr:twoCellAnchor editAs="oneCell">
    <xdr:from>
      <xdr:col>3</xdr:col>
      <xdr:colOff>968829</xdr:colOff>
      <xdr:row>19</xdr:row>
      <xdr:rowOff>348342</xdr:rowOff>
    </xdr:from>
    <xdr:to>
      <xdr:col>3</xdr:col>
      <xdr:colOff>2014625</xdr:colOff>
      <xdr:row>19</xdr:row>
      <xdr:rowOff>1497816</xdr:rowOff>
    </xdr:to>
    <xdr:pic>
      <xdr:nvPicPr>
        <xdr:cNvPr id="26" name="Рисунок 25" descr="Зображення, що містить мистецтво&#10;&#10;Автоматично згенерований опис із низьким рівнем достовірності">
          <a:extLst>
            <a:ext uri="{FF2B5EF4-FFF2-40B4-BE49-F238E27FC236}">
              <a16:creationId xmlns:a16="http://schemas.microsoft.com/office/drawing/2014/main" id="{4504D84B-F48A-487D-A426-AE0B4D46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353" b="97451" l="6897" r="95474">
                      <a14:foregroundMark x1="9914" y1="19216" x2="9914" y2="19216"/>
                      <a14:foregroundMark x1="6897" y1="13529" x2="6897" y2="13529"/>
                      <a14:foregroundMark x1="9267" y1="8824" x2="9267" y2="8824"/>
                      <a14:foregroundMark x1="15948" y1="7255" x2="15948" y2="7255"/>
                      <a14:foregroundMark x1="22845" y1="4510" x2="22845" y2="4510"/>
                      <a14:foregroundMark x1="18319" y1="2549" x2="18319" y2="2549"/>
                      <a14:foregroundMark x1="84698" y1="93529" x2="84698" y2="93529"/>
                      <a14:foregroundMark x1="83190" y1="97647" x2="83190" y2="97647"/>
                      <a14:foregroundMark x1="95474" y1="88627" x2="95474" y2="8862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86058" y="13509171"/>
          <a:ext cx="1045796" cy="1149474"/>
        </a:xfrm>
        <a:prstGeom prst="rect">
          <a:avLst/>
        </a:prstGeom>
      </xdr:spPr>
    </xdr:pic>
    <xdr:clientData/>
  </xdr:twoCellAnchor>
  <xdr:twoCellAnchor editAs="oneCell">
    <xdr:from>
      <xdr:col>3</xdr:col>
      <xdr:colOff>1173220</xdr:colOff>
      <xdr:row>20</xdr:row>
      <xdr:rowOff>141515</xdr:rowOff>
    </xdr:from>
    <xdr:to>
      <xdr:col>3</xdr:col>
      <xdr:colOff>2054839</xdr:colOff>
      <xdr:row>20</xdr:row>
      <xdr:rowOff>1573711</xdr:rowOff>
    </xdr:to>
    <xdr:pic>
      <xdr:nvPicPr>
        <xdr:cNvPr id="27" name="Рисунок 26" descr="Зображення, що містить безалкогольний напій, чашка, посуд, скло&#10;&#10;Автоматично згенерований опис">
          <a:extLst>
            <a:ext uri="{FF2B5EF4-FFF2-40B4-BE49-F238E27FC236}">
              <a16:creationId xmlns:a16="http://schemas.microsoft.com/office/drawing/2014/main" id="{C7F782D9-D572-4A12-9E6B-59BC1C08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7543" b="93187" l="9486" r="89328">
                      <a14:foregroundMark x1="29644" y1="7543" x2="29644" y2="7543"/>
                      <a14:foregroundMark x1="51383" y1="9489" x2="51383" y2="9489"/>
                      <a14:foregroundMark x1="50593" y1="93187" x2="50593" y2="9318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90449" y="15065829"/>
          <a:ext cx="881619" cy="1432196"/>
        </a:xfrm>
        <a:prstGeom prst="rect">
          <a:avLst/>
        </a:prstGeom>
      </xdr:spPr>
    </xdr:pic>
    <xdr:clientData/>
  </xdr:twoCellAnchor>
  <xdr:twoCellAnchor editAs="oneCell">
    <xdr:from>
      <xdr:col>3</xdr:col>
      <xdr:colOff>435428</xdr:colOff>
      <xdr:row>21</xdr:row>
      <xdr:rowOff>53853</xdr:rowOff>
    </xdr:from>
    <xdr:to>
      <xdr:col>3</xdr:col>
      <xdr:colOff>2574800</xdr:colOff>
      <xdr:row>21</xdr:row>
      <xdr:rowOff>1426037</xdr:rowOff>
    </xdr:to>
    <xdr:pic>
      <xdr:nvPicPr>
        <xdr:cNvPr id="28" name="Рисунок 27" descr="Зображення, що містить знімок екрана&#10;&#10;Автоматично згенерований опис">
          <a:extLst>
            <a:ext uri="{FF2B5EF4-FFF2-40B4-BE49-F238E27FC236}">
              <a16:creationId xmlns:a16="http://schemas.microsoft.com/office/drawing/2014/main" id="{64CF24DB-CA10-44B4-B1CB-9260FBD1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9944" b="93058" l="9988" r="92058">
                      <a14:foregroundMark x1="92058" y1="39962" x2="92058" y2="39962"/>
                      <a14:foregroundMark x1="31528" y1="90807" x2="31528" y2="90807"/>
                      <a14:foregroundMark x1="72684" y1="93058" x2="72684" y2="9305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52657" y="16719882"/>
          <a:ext cx="2139372" cy="1372184"/>
        </a:xfrm>
        <a:prstGeom prst="rect">
          <a:avLst/>
        </a:prstGeom>
      </xdr:spPr>
    </xdr:pic>
    <xdr:clientData/>
  </xdr:twoCellAnchor>
  <xdr:twoCellAnchor editAs="oneCell">
    <xdr:from>
      <xdr:col>3</xdr:col>
      <xdr:colOff>531347</xdr:colOff>
      <xdr:row>22</xdr:row>
      <xdr:rowOff>459253</xdr:rowOff>
    </xdr:from>
    <xdr:to>
      <xdr:col>3</xdr:col>
      <xdr:colOff>2565319</xdr:colOff>
      <xdr:row>22</xdr:row>
      <xdr:rowOff>1095747</xdr:rowOff>
    </xdr:to>
    <xdr:pic>
      <xdr:nvPicPr>
        <xdr:cNvPr id="29" name="Рисунок 28" descr="Зображення, що містить текст, напій, їжа, кава&#10;&#10;Автоматично згенерований опис">
          <a:extLst>
            <a:ext uri="{FF2B5EF4-FFF2-40B4-BE49-F238E27FC236}">
              <a16:creationId xmlns:a16="http://schemas.microsoft.com/office/drawing/2014/main" id="{A9FBD5B9-5E9B-4FC7-8CB2-167F2D23A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762" b="95810" l="8537" r="88415">
                      <a14:foregroundMark x1="42683" y1="7619" x2="42683" y2="7619"/>
                      <a14:foregroundMark x1="46341" y1="4952" x2="46341" y2="4952"/>
                      <a14:foregroundMark x1="68902" y1="70667" x2="68902" y2="70667"/>
                      <a14:foregroundMark x1="71951" y1="62667" x2="77439" y2="90857"/>
                      <a14:foregroundMark x1="77439" y1="90857" x2="33537" y2="71238"/>
                      <a14:foregroundMark x1="33537" y1="71238" x2="32317" y2="61714"/>
                      <a14:foregroundMark x1="45122" y1="92762" x2="48780" y2="88190"/>
                      <a14:foregroundMark x1="38415" y1="93333" x2="80488" y2="93905"/>
                      <a14:foregroundMark x1="53659" y1="95810" x2="53659" y2="95810"/>
                      <a14:foregroundMark x1="37195" y1="26286" x2="75610" y2="21905"/>
                      <a14:foregroundMark x1="36585" y1="24190" x2="47561" y2="39429"/>
                      <a14:foregroundMark x1="80488" y1="19238" x2="33537" y2="19429"/>
                      <a14:foregroundMark x1="35976" y1="7619" x2="35976" y2="7619"/>
                      <a14:foregroundMark x1="46341" y1="23238" x2="34146" y2="21714"/>
                      <a14:foregroundMark x1="71951" y1="24571" x2="75610" y2="21905"/>
                      <a14:foregroundMark x1="74390" y1="6857" x2="74390" y2="685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4174070">
          <a:off x="8447315" y="17896114"/>
          <a:ext cx="636494" cy="2033972"/>
        </a:xfrm>
        <a:prstGeom prst="rect">
          <a:avLst/>
        </a:prstGeom>
      </xdr:spPr>
    </xdr:pic>
    <xdr:clientData/>
  </xdr:twoCellAnchor>
  <xdr:twoCellAnchor editAs="oneCell">
    <xdr:from>
      <xdr:col>3</xdr:col>
      <xdr:colOff>684466</xdr:colOff>
      <xdr:row>23</xdr:row>
      <xdr:rowOff>142426</xdr:rowOff>
    </xdr:from>
    <xdr:to>
      <xdr:col>3</xdr:col>
      <xdr:colOff>2250310</xdr:colOff>
      <xdr:row>23</xdr:row>
      <xdr:rowOff>1297324</xdr:rowOff>
    </xdr:to>
    <xdr:pic>
      <xdr:nvPicPr>
        <xdr:cNvPr id="30" name="Рисунок 29" descr="Зображення, що містить текст&#10;&#10;Автоматично згенерований опис">
          <a:extLst>
            <a:ext uri="{FF2B5EF4-FFF2-40B4-BE49-F238E27FC236}">
              <a16:creationId xmlns:a16="http://schemas.microsoft.com/office/drawing/2014/main" id="{B01AC94F-0A62-4253-99CC-3CDA50972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955" b="91403" l="9816" r="89571">
                      <a14:foregroundMark x1="20859" y1="15385" x2="36196" y2="32127"/>
                      <a14:foregroundMark x1="39877" y1="90045" x2="57669" y2="65611"/>
                      <a14:foregroundMark x1="38037" y1="86878" x2="44172" y2="80543"/>
                      <a14:foregroundMark x1="41104" y1="80543" x2="38037" y2="88235"/>
                      <a14:foregroundMark x1="38037" y1="88688" x2="36810" y2="91403"/>
                      <a14:foregroundMark x1="72393" y1="30769" x2="72393" y2="307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5400000">
          <a:off x="8107168" y="19629210"/>
          <a:ext cx="1154898" cy="1565844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544285</xdr:colOff>
      <xdr:row>24</xdr:row>
      <xdr:rowOff>56944</xdr:rowOff>
    </xdr:from>
    <xdr:to>
      <xdr:col>3</xdr:col>
      <xdr:colOff>2369781</xdr:colOff>
      <xdr:row>24</xdr:row>
      <xdr:rowOff>751696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D43F268E-4DDB-452F-AFD8-84F812C0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761514" y="21131687"/>
          <a:ext cx="1825496" cy="694752"/>
        </a:xfrm>
        <a:prstGeom prst="rect">
          <a:avLst/>
        </a:prstGeom>
      </xdr:spPr>
    </xdr:pic>
    <xdr:clientData/>
  </xdr:twoCellAnchor>
  <xdr:twoCellAnchor editAs="oneCell">
    <xdr:from>
      <xdr:col>3</xdr:col>
      <xdr:colOff>598714</xdr:colOff>
      <xdr:row>24</xdr:row>
      <xdr:rowOff>632113</xdr:rowOff>
    </xdr:from>
    <xdr:to>
      <xdr:col>3</xdr:col>
      <xdr:colOff>2307771</xdr:colOff>
      <xdr:row>24</xdr:row>
      <xdr:rowOff>1326659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5016FC6-32AB-4EDB-B346-3B4449B9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9662" b="89614" l="5177" r="92677">
                      <a14:foregroundMark x1="8081" y1="18116" x2="10227" y2="27536"/>
                      <a14:foregroundMark x1="4293" y1="27053" x2="5429" y2="82367"/>
                      <a14:foregroundMark x1="5429" y1="82367" x2="9975" y2="85266"/>
                      <a14:foregroundMark x1="33333" y1="51932" x2="49874" y2="55314"/>
                      <a14:foregroundMark x1="25505" y1="62802" x2="39394" y2="63043"/>
                      <a14:foregroundMark x1="39394" y1="63043" x2="57576" y2="62077"/>
                      <a14:foregroundMark x1="57576" y1="62077" x2="57828" y2="61594"/>
                      <a14:foregroundMark x1="31187" y1="47826" x2="37247" y2="72705"/>
                      <a14:foregroundMark x1="51641" y1="67391" x2="52146" y2="67391"/>
                      <a14:foregroundMark x1="16162" y1="30193" x2="43561" y2="31643"/>
                      <a14:foregroundMark x1="16667" y1="34058" x2="16667" y2="34058"/>
                      <a14:foregroundMark x1="92045" y1="20290" x2="92045" y2="20290"/>
                      <a14:foregroundMark x1="89899" y1="17874" x2="95328" y2="38647"/>
                      <a14:foregroundMark x1="95328" y1="38647" x2="92677" y2="82367"/>
                      <a14:foregroundMark x1="92677" y1="82367" x2="83712" y2="77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15943" y="21706856"/>
          <a:ext cx="1709057" cy="694546"/>
        </a:xfrm>
        <a:prstGeom prst="rect">
          <a:avLst/>
        </a:prstGeom>
      </xdr:spPr>
    </xdr:pic>
    <xdr:clientData/>
  </xdr:twoCellAnchor>
  <xdr:twoCellAnchor editAs="oneCell">
    <xdr:from>
      <xdr:col>3</xdr:col>
      <xdr:colOff>612322</xdr:colOff>
      <xdr:row>25</xdr:row>
      <xdr:rowOff>87085</xdr:rowOff>
    </xdr:from>
    <xdr:to>
      <xdr:col>3</xdr:col>
      <xdr:colOff>2143125</xdr:colOff>
      <xdr:row>25</xdr:row>
      <xdr:rowOff>1719942</xdr:rowOff>
    </xdr:to>
    <xdr:pic>
      <xdr:nvPicPr>
        <xdr:cNvPr id="33" name="Рисунок 32" descr="Зображення, що містить текст, знімок екрана, Шрифт, число&#10;&#10;Автоматично згенерований опис">
          <a:extLst>
            <a:ext uri="{FF2B5EF4-FFF2-40B4-BE49-F238E27FC236}">
              <a16:creationId xmlns:a16="http://schemas.microsoft.com/office/drawing/2014/main" id="{01672A7F-750C-4551-8D27-D46DD497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29551" y="22500771"/>
          <a:ext cx="1530803" cy="1632857"/>
        </a:xfrm>
        <a:prstGeom prst="rect">
          <a:avLst/>
        </a:prstGeom>
      </xdr:spPr>
    </xdr:pic>
    <xdr:clientData/>
  </xdr:twoCellAnchor>
  <xdr:twoCellAnchor editAs="oneCell">
    <xdr:from>
      <xdr:col>3</xdr:col>
      <xdr:colOff>206828</xdr:colOff>
      <xdr:row>26</xdr:row>
      <xdr:rowOff>139586</xdr:rowOff>
    </xdr:from>
    <xdr:to>
      <xdr:col>3</xdr:col>
      <xdr:colOff>1111621</xdr:colOff>
      <xdr:row>26</xdr:row>
      <xdr:rowOff>1416915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A4C0F53-73FB-4AF9-A79C-6BAE6859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24057" y="24371186"/>
          <a:ext cx="904793" cy="1277329"/>
        </a:xfrm>
        <a:prstGeom prst="rect">
          <a:avLst/>
        </a:prstGeom>
      </xdr:spPr>
    </xdr:pic>
    <xdr:clientData/>
  </xdr:twoCellAnchor>
  <xdr:twoCellAnchor editAs="oneCell">
    <xdr:from>
      <xdr:col>3</xdr:col>
      <xdr:colOff>1436395</xdr:colOff>
      <xdr:row>26</xdr:row>
      <xdr:rowOff>163286</xdr:rowOff>
    </xdr:from>
    <xdr:to>
      <xdr:col>3</xdr:col>
      <xdr:colOff>2382051</xdr:colOff>
      <xdr:row>26</xdr:row>
      <xdr:rowOff>1429205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375862A-3D08-486A-8F01-DF79017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653624" y="24394886"/>
          <a:ext cx="945656" cy="1265919"/>
        </a:xfrm>
        <a:prstGeom prst="rect">
          <a:avLst/>
        </a:prstGeom>
      </xdr:spPr>
    </xdr:pic>
    <xdr:clientData/>
  </xdr:twoCellAnchor>
  <xdr:twoCellAnchor editAs="oneCell">
    <xdr:from>
      <xdr:col>3</xdr:col>
      <xdr:colOff>621192</xdr:colOff>
      <xdr:row>27</xdr:row>
      <xdr:rowOff>130629</xdr:rowOff>
    </xdr:from>
    <xdr:to>
      <xdr:col>3</xdr:col>
      <xdr:colOff>2024742</xdr:colOff>
      <xdr:row>27</xdr:row>
      <xdr:rowOff>1717501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410448A-BDC3-4B3B-B646-D6C2B872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838421" y="25875343"/>
          <a:ext cx="1403550" cy="15868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175260</xdr:rowOff>
    </xdr:from>
    <xdr:to>
      <xdr:col>10</xdr:col>
      <xdr:colOff>8095</xdr:colOff>
      <xdr:row>33</xdr:row>
      <xdr:rowOff>175767</xdr:rowOff>
    </xdr:to>
    <xdr:pic>
      <xdr:nvPicPr>
        <xdr:cNvPr id="6" name="Рисунок 5" descr="Зображення, що містить текст, знімок екрана, Шрифт, число&#10;&#10;Автоматично згенерований опис">
          <a:extLst>
            <a:ext uri="{FF2B5EF4-FFF2-40B4-BE49-F238E27FC236}">
              <a16:creationId xmlns:a16="http://schemas.microsoft.com/office/drawing/2014/main" id="{F0A49511-6194-41D7-A548-D2CB88787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" y="358140"/>
          <a:ext cx="5486875" cy="5852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15240</xdr:rowOff>
    </xdr:from>
    <xdr:to>
      <xdr:col>10</xdr:col>
      <xdr:colOff>117348</xdr:colOff>
      <xdr:row>45</xdr:row>
      <xdr:rowOff>73152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ECD8A1E-54B9-40D9-BF84-EBDBC685F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381000"/>
          <a:ext cx="5580888" cy="7921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152400</xdr:rowOff>
    </xdr:from>
    <xdr:to>
      <xdr:col>10</xdr:col>
      <xdr:colOff>94488</xdr:colOff>
      <xdr:row>92</xdr:row>
      <xdr:rowOff>27432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10BEE99-FED5-4C32-98A9-0E16D4DB4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930640"/>
          <a:ext cx="5580888" cy="7921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53"/>
  <sheetViews>
    <sheetView tabSelected="1" topLeftCell="A27" zoomScale="70" zoomScaleNormal="70" workbookViewId="0">
      <selection activeCell="M33" sqref="M33"/>
    </sheetView>
  </sheetViews>
  <sheetFormatPr defaultColWidth="9.109375" defaultRowHeight="14.4" x14ac:dyDescent="0.3"/>
  <cols>
    <col min="1" max="1" width="10.44140625" customWidth="1"/>
    <col min="2" max="2" width="42.33203125" customWidth="1"/>
    <col min="3" max="3" width="52.33203125" customWidth="1"/>
    <col min="4" max="4" width="42.5546875" customWidth="1"/>
    <col min="5" max="5" width="39.88671875" customWidth="1"/>
    <col min="6" max="6" width="15.33203125" customWidth="1"/>
    <col min="7" max="8" width="14.44140625" customWidth="1"/>
    <col min="9" max="9" width="16.33203125" customWidth="1"/>
    <col min="13" max="13" width="14.109375" bestFit="1" customWidth="1"/>
  </cols>
  <sheetData>
    <row r="1" spans="1:9" ht="17.399999999999999" x14ac:dyDescent="0.3">
      <c r="A1" s="77" t="s">
        <v>71</v>
      </c>
      <c r="B1" s="77"/>
      <c r="C1" s="77"/>
      <c r="D1" s="77"/>
      <c r="E1" s="77"/>
      <c r="F1" s="77"/>
      <c r="G1" s="77"/>
      <c r="H1" s="77"/>
      <c r="I1" s="77"/>
    </row>
    <row r="2" spans="1:9" ht="31.2" customHeight="1" x14ac:dyDescent="0.3">
      <c r="A2" s="81" t="s">
        <v>90</v>
      </c>
      <c r="B2" s="81"/>
      <c r="C2" s="81"/>
      <c r="D2" s="81"/>
      <c r="E2" s="81"/>
      <c r="F2" s="81"/>
      <c r="G2" s="81"/>
      <c r="H2" s="81"/>
      <c r="I2" s="81"/>
    </row>
    <row r="4" spans="1:9" ht="29.25" customHeight="1" x14ac:dyDescent="0.3">
      <c r="A4" s="82" t="s">
        <v>4</v>
      </c>
      <c r="B4" s="82"/>
      <c r="C4" s="82"/>
      <c r="D4" s="102" t="s">
        <v>3</v>
      </c>
      <c r="E4" s="103"/>
      <c r="F4" s="103"/>
      <c r="G4" s="103"/>
      <c r="H4" s="103"/>
      <c r="I4" s="104"/>
    </row>
    <row r="5" spans="1:9" ht="20.25" customHeight="1" x14ac:dyDescent="0.3">
      <c r="A5" s="82"/>
      <c r="B5" s="82"/>
      <c r="C5" s="82"/>
      <c r="D5" s="102" t="s">
        <v>7</v>
      </c>
      <c r="E5" s="103"/>
      <c r="F5" s="103"/>
      <c r="G5" s="103"/>
      <c r="H5" s="103"/>
      <c r="I5" s="104"/>
    </row>
    <row r="6" spans="1:9" ht="20.25" customHeight="1" x14ac:dyDescent="0.3">
      <c r="A6" s="82"/>
      <c r="B6" s="82"/>
      <c r="C6" s="82"/>
      <c r="D6" s="102" t="s">
        <v>8</v>
      </c>
      <c r="E6" s="103"/>
      <c r="F6" s="103"/>
      <c r="G6" s="103"/>
      <c r="H6" s="103"/>
      <c r="I6" s="104"/>
    </row>
    <row r="7" spans="1:9" ht="15.6" x14ac:dyDescent="0.3">
      <c r="A7" s="82"/>
      <c r="B7" s="82"/>
      <c r="C7" s="82"/>
      <c r="D7" s="102" t="s">
        <v>9</v>
      </c>
      <c r="E7" s="103"/>
      <c r="F7" s="103"/>
      <c r="G7" s="103"/>
      <c r="H7" s="103"/>
      <c r="I7" s="104"/>
    </row>
    <row r="8" spans="1:9" ht="20.25" customHeight="1" x14ac:dyDescent="0.3">
      <c r="A8" s="83" t="s">
        <v>5</v>
      </c>
      <c r="B8" s="83"/>
      <c r="C8" s="83"/>
      <c r="D8" s="105" t="s">
        <v>6</v>
      </c>
      <c r="E8" s="106"/>
      <c r="F8" s="106"/>
      <c r="G8" s="106"/>
      <c r="H8" s="106"/>
      <c r="I8" s="107"/>
    </row>
    <row r="9" spans="1:9" ht="15" thickBot="1" x14ac:dyDescent="0.35"/>
    <row r="10" spans="1:9" s="1" customFormat="1" ht="20.25" customHeight="1" x14ac:dyDescent="0.4">
      <c r="A10" s="87" t="s">
        <v>0</v>
      </c>
      <c r="B10" s="92" t="s">
        <v>24</v>
      </c>
      <c r="C10" s="90" t="s">
        <v>10</v>
      </c>
      <c r="D10" s="90"/>
      <c r="E10" s="90"/>
      <c r="F10" s="92" t="s">
        <v>1</v>
      </c>
      <c r="G10" s="92" t="s">
        <v>20</v>
      </c>
      <c r="H10" s="95" t="s">
        <v>21</v>
      </c>
      <c r="I10" s="84" t="s">
        <v>22</v>
      </c>
    </row>
    <row r="11" spans="1:9" s="1" customFormat="1" ht="21" x14ac:dyDescent="0.4">
      <c r="A11" s="88"/>
      <c r="B11" s="93"/>
      <c r="C11" s="91"/>
      <c r="D11" s="91"/>
      <c r="E11" s="91"/>
      <c r="F11" s="93"/>
      <c r="G11" s="93"/>
      <c r="H11" s="96"/>
      <c r="I11" s="85"/>
    </row>
    <row r="12" spans="1:9" s="2" customFormat="1" ht="21" x14ac:dyDescent="0.4">
      <c r="A12" s="88"/>
      <c r="B12" s="93"/>
      <c r="C12" s="91"/>
      <c r="D12" s="91"/>
      <c r="E12" s="91"/>
      <c r="F12" s="93"/>
      <c r="G12" s="93"/>
      <c r="H12" s="96"/>
      <c r="I12" s="85"/>
    </row>
    <row r="13" spans="1:9" s="3" customFormat="1" ht="48" thickBot="1" x14ac:dyDescent="0.45">
      <c r="A13" s="89"/>
      <c r="B13" s="94"/>
      <c r="C13" s="38" t="s">
        <v>2</v>
      </c>
      <c r="D13" s="11" t="s">
        <v>25</v>
      </c>
      <c r="E13" s="12" t="s">
        <v>19</v>
      </c>
      <c r="F13" s="94"/>
      <c r="G13" s="94"/>
      <c r="H13" s="97"/>
      <c r="I13" s="86"/>
    </row>
    <row r="14" spans="1:9" s="3" customFormat="1" ht="84.6" customHeight="1" thickBot="1" x14ac:dyDescent="0.45">
      <c r="A14" s="13">
        <v>1</v>
      </c>
      <c r="B14" s="40" t="s">
        <v>39</v>
      </c>
      <c r="C14" s="41" t="s">
        <v>40</v>
      </c>
      <c r="D14" s="30"/>
      <c r="E14" s="14"/>
      <c r="F14" s="15" t="s">
        <v>18</v>
      </c>
      <c r="G14" s="71">
        <v>1</v>
      </c>
      <c r="H14" s="16"/>
      <c r="I14" s="17">
        <f>G14*H14</f>
        <v>0</v>
      </c>
    </row>
    <row r="15" spans="1:9" s="3" customFormat="1" ht="111.6" customHeight="1" thickBot="1" x14ac:dyDescent="0.45">
      <c r="A15" s="18">
        <v>2</v>
      </c>
      <c r="B15" s="40" t="s">
        <v>58</v>
      </c>
      <c r="C15" s="41" t="s">
        <v>57</v>
      </c>
      <c r="D15" s="31"/>
      <c r="E15" s="4"/>
      <c r="F15" s="15" t="s">
        <v>18</v>
      </c>
      <c r="G15" s="71">
        <v>1</v>
      </c>
      <c r="H15" s="5"/>
      <c r="I15" s="17">
        <f t="shared" ref="I15:I28" si="0">G15*H15</f>
        <v>0</v>
      </c>
    </row>
    <row r="16" spans="1:9" s="3" customFormat="1" ht="111.6" customHeight="1" thickBot="1" x14ac:dyDescent="0.45">
      <c r="A16" s="18">
        <v>3</v>
      </c>
      <c r="B16" s="42" t="s">
        <v>59</v>
      </c>
      <c r="C16" s="43" t="s">
        <v>56</v>
      </c>
      <c r="D16" s="32"/>
      <c r="E16" s="4"/>
      <c r="F16" s="15" t="s">
        <v>18</v>
      </c>
      <c r="G16" s="72">
        <v>1</v>
      </c>
      <c r="H16" s="5"/>
      <c r="I16" s="17">
        <f t="shared" si="0"/>
        <v>0</v>
      </c>
    </row>
    <row r="17" spans="1:9" s="3" customFormat="1" ht="150" customHeight="1" thickBot="1" x14ac:dyDescent="0.45">
      <c r="A17" s="18">
        <v>4</v>
      </c>
      <c r="B17" s="42" t="s">
        <v>60</v>
      </c>
      <c r="C17" s="44" t="s">
        <v>55</v>
      </c>
      <c r="D17" s="33"/>
      <c r="E17" s="4"/>
      <c r="F17" s="15" t="s">
        <v>18</v>
      </c>
      <c r="G17" s="72">
        <v>1</v>
      </c>
      <c r="H17" s="5"/>
      <c r="I17" s="17">
        <f t="shared" si="0"/>
        <v>0</v>
      </c>
    </row>
    <row r="18" spans="1:9" s="3" customFormat="1" ht="154.80000000000001" customHeight="1" thickBot="1" x14ac:dyDescent="0.45">
      <c r="A18" s="18">
        <v>5</v>
      </c>
      <c r="B18" s="42" t="s">
        <v>61</v>
      </c>
      <c r="C18" s="45" t="s">
        <v>54</v>
      </c>
      <c r="E18" s="4"/>
      <c r="F18" s="15" t="s">
        <v>18</v>
      </c>
      <c r="G18" s="72">
        <v>1</v>
      </c>
      <c r="H18" s="5"/>
      <c r="I18" s="17">
        <f t="shared" si="0"/>
        <v>0</v>
      </c>
    </row>
    <row r="19" spans="1:9" s="3" customFormat="1" ht="131.4" customHeight="1" thickBot="1" x14ac:dyDescent="0.45">
      <c r="A19" s="18">
        <v>6</v>
      </c>
      <c r="B19" s="42" t="s">
        <v>62</v>
      </c>
      <c r="C19" s="43" t="s">
        <v>53</v>
      </c>
      <c r="D19" s="34"/>
      <c r="E19" s="4"/>
      <c r="F19" s="15" t="s">
        <v>18</v>
      </c>
      <c r="G19" s="73">
        <v>2</v>
      </c>
      <c r="H19" s="5"/>
      <c r="I19" s="17">
        <f t="shared" si="0"/>
        <v>0</v>
      </c>
    </row>
    <row r="20" spans="1:9" s="3" customFormat="1" ht="138.6" customHeight="1" thickBot="1" x14ac:dyDescent="0.45">
      <c r="A20" s="18">
        <v>7</v>
      </c>
      <c r="B20" s="40" t="s">
        <v>63</v>
      </c>
      <c r="C20" s="41" t="s">
        <v>52</v>
      </c>
      <c r="D20" s="34"/>
      <c r="E20" s="4"/>
      <c r="F20" s="15" t="s">
        <v>18</v>
      </c>
      <c r="G20" s="72">
        <v>1</v>
      </c>
      <c r="H20" s="5"/>
      <c r="I20" s="17">
        <f t="shared" si="0"/>
        <v>0</v>
      </c>
    </row>
    <row r="21" spans="1:9" s="3" customFormat="1" ht="137.4" customHeight="1" thickBot="1" x14ac:dyDescent="0.45">
      <c r="A21" s="18">
        <v>8</v>
      </c>
      <c r="B21" s="40" t="s">
        <v>64</v>
      </c>
      <c r="C21" s="41" t="s">
        <v>51</v>
      </c>
      <c r="D21" s="35"/>
      <c r="E21" s="4"/>
      <c r="F21" s="15" t="s">
        <v>18</v>
      </c>
      <c r="G21" s="72">
        <v>1</v>
      </c>
      <c r="H21" s="5"/>
      <c r="I21" s="17">
        <f t="shared" si="0"/>
        <v>0</v>
      </c>
    </row>
    <row r="22" spans="1:9" s="3" customFormat="1" ht="115.8" customHeight="1" thickBot="1" x14ac:dyDescent="0.45">
      <c r="A22" s="18">
        <v>9</v>
      </c>
      <c r="B22" s="40" t="s">
        <v>65</v>
      </c>
      <c r="C22" s="41" t="s">
        <v>50</v>
      </c>
      <c r="D22" s="36"/>
      <c r="E22" s="4"/>
      <c r="F22" s="15" t="s">
        <v>18</v>
      </c>
      <c r="G22" s="73">
        <v>2</v>
      </c>
      <c r="H22" s="5"/>
      <c r="I22" s="17">
        <f t="shared" si="0"/>
        <v>0</v>
      </c>
    </row>
    <row r="23" spans="1:9" s="3" customFormat="1" ht="122.4" customHeight="1" thickBot="1" x14ac:dyDescent="0.45">
      <c r="A23" s="18">
        <v>10</v>
      </c>
      <c r="B23" s="40" t="s">
        <v>66</v>
      </c>
      <c r="C23" s="41" t="s">
        <v>49</v>
      </c>
      <c r="D23" s="37"/>
      <c r="E23" s="4"/>
      <c r="F23" s="15" t="s">
        <v>18</v>
      </c>
      <c r="G23" s="73">
        <v>2</v>
      </c>
      <c r="H23" s="5"/>
      <c r="I23" s="17">
        <f t="shared" si="0"/>
        <v>0</v>
      </c>
    </row>
    <row r="24" spans="1:9" s="3" customFormat="1" ht="108.6" customHeight="1" thickBot="1" x14ac:dyDescent="0.45">
      <c r="A24" s="18">
        <v>11</v>
      </c>
      <c r="B24" s="40" t="s">
        <v>67</v>
      </c>
      <c r="C24" s="41" t="s">
        <v>48</v>
      </c>
      <c r="D24" s="35"/>
      <c r="E24" s="4"/>
      <c r="F24" s="15" t="s">
        <v>18</v>
      </c>
      <c r="G24" s="73">
        <v>4</v>
      </c>
      <c r="H24" s="5"/>
      <c r="I24" s="17">
        <f t="shared" si="0"/>
        <v>0</v>
      </c>
    </row>
    <row r="25" spans="1:9" s="3" customFormat="1" ht="105.6" customHeight="1" thickBot="1" x14ac:dyDescent="0.45">
      <c r="A25" s="18">
        <v>12</v>
      </c>
      <c r="B25" s="40" t="s">
        <v>68</v>
      </c>
      <c r="C25" s="41" t="s">
        <v>47</v>
      </c>
      <c r="D25" s="36"/>
      <c r="E25" s="4"/>
      <c r="F25" s="15" t="s">
        <v>18</v>
      </c>
      <c r="G25" s="73">
        <v>2</v>
      </c>
      <c r="H25" s="5"/>
      <c r="I25" s="17">
        <f t="shared" si="0"/>
        <v>0</v>
      </c>
    </row>
    <row r="26" spans="1:9" s="3" customFormat="1" ht="142.80000000000001" customHeight="1" thickBot="1" x14ac:dyDescent="0.45">
      <c r="A26" s="18">
        <v>13</v>
      </c>
      <c r="B26" s="40" t="s">
        <v>69</v>
      </c>
      <c r="C26" s="41" t="s">
        <v>46</v>
      </c>
      <c r="D26" s="37"/>
      <c r="E26" s="4"/>
      <c r="F26" s="15" t="s">
        <v>18</v>
      </c>
      <c r="G26" s="74">
        <v>1</v>
      </c>
      <c r="H26" s="5"/>
      <c r="I26" s="17">
        <f t="shared" si="0"/>
        <v>0</v>
      </c>
    </row>
    <row r="27" spans="1:9" s="3" customFormat="1" ht="119.4" customHeight="1" thickBot="1" x14ac:dyDescent="0.45">
      <c r="A27" s="18">
        <v>14</v>
      </c>
      <c r="B27" s="42" t="s">
        <v>70</v>
      </c>
      <c r="C27" s="46" t="s">
        <v>45</v>
      </c>
      <c r="D27" s="37"/>
      <c r="E27" s="4"/>
      <c r="F27" s="15" t="s">
        <v>18</v>
      </c>
      <c r="G27" s="74">
        <v>1</v>
      </c>
      <c r="H27" s="5"/>
      <c r="I27" s="17">
        <f t="shared" si="0"/>
        <v>0</v>
      </c>
    </row>
    <row r="28" spans="1:9" s="3" customFormat="1" ht="151.19999999999999" customHeight="1" thickBot="1" x14ac:dyDescent="0.45">
      <c r="A28" s="18">
        <v>15</v>
      </c>
      <c r="B28" s="47" t="s">
        <v>41</v>
      </c>
      <c r="C28" s="48" t="s">
        <v>42</v>
      </c>
      <c r="D28" s="37"/>
      <c r="E28" s="4"/>
      <c r="F28" s="15" t="s">
        <v>18</v>
      </c>
      <c r="G28" s="75">
        <v>1</v>
      </c>
      <c r="H28" s="5"/>
      <c r="I28" s="17">
        <f t="shared" si="0"/>
        <v>0</v>
      </c>
    </row>
    <row r="29" spans="1:9" s="3" customFormat="1" ht="28.2" customHeight="1" thickBot="1" x14ac:dyDescent="0.45">
      <c r="A29" s="78" t="s">
        <v>29</v>
      </c>
      <c r="B29" s="79"/>
      <c r="C29" s="80"/>
      <c r="D29" s="37"/>
      <c r="E29" s="4"/>
      <c r="F29" s="15"/>
      <c r="G29" s="75"/>
      <c r="H29" s="5"/>
      <c r="I29" s="19">
        <f>SUM(I14:I28)</f>
        <v>0</v>
      </c>
    </row>
    <row r="30" spans="1:9" s="3" customFormat="1" ht="24.6" customHeight="1" thickBot="1" x14ac:dyDescent="0.45">
      <c r="A30" s="98" t="s">
        <v>30</v>
      </c>
      <c r="B30" s="99"/>
      <c r="C30" s="100"/>
      <c r="D30" s="37"/>
      <c r="E30" s="4"/>
      <c r="F30" s="15"/>
      <c r="G30" s="75"/>
      <c r="H30" s="5"/>
      <c r="I30" s="19">
        <f>I29*1900</f>
        <v>0</v>
      </c>
    </row>
    <row r="31" spans="1:9" s="3" customFormat="1" ht="129" customHeight="1" thickBot="1" x14ac:dyDescent="0.45">
      <c r="A31" s="18">
        <v>16</v>
      </c>
      <c r="B31" s="47" t="s">
        <v>43</v>
      </c>
      <c r="C31" s="43" t="s">
        <v>44</v>
      </c>
      <c r="D31" s="37"/>
      <c r="E31" s="4"/>
      <c r="F31" s="15" t="s">
        <v>18</v>
      </c>
      <c r="G31" s="10">
        <v>1</v>
      </c>
      <c r="H31" s="5"/>
      <c r="I31" s="19">
        <f t="shared" ref="I31" si="1">G31*H31</f>
        <v>0</v>
      </c>
    </row>
    <row r="32" spans="1:9" s="3" customFormat="1" ht="23.4" customHeight="1" thickBot="1" x14ac:dyDescent="0.45">
      <c r="A32" s="98" t="s">
        <v>88</v>
      </c>
      <c r="B32" s="99"/>
      <c r="C32" s="100"/>
      <c r="D32" s="25"/>
      <c r="E32" s="20"/>
      <c r="F32" s="21"/>
      <c r="G32" s="22"/>
      <c r="H32" s="23"/>
      <c r="I32" s="24">
        <f>I31*1900</f>
        <v>0</v>
      </c>
    </row>
    <row r="33" spans="1:9" s="3" customFormat="1" ht="23.4" customHeight="1" x14ac:dyDescent="0.4">
      <c r="A33" s="26"/>
      <c r="B33" s="26"/>
      <c r="C33" s="26"/>
      <c r="D33" s="26"/>
      <c r="F33" s="27"/>
      <c r="G33" s="28"/>
      <c r="H33" s="29"/>
      <c r="I33" s="29"/>
    </row>
    <row r="34" spans="1:9" x14ac:dyDescent="0.3">
      <c r="A34" s="101" t="s">
        <v>27</v>
      </c>
      <c r="B34" s="101"/>
      <c r="C34" s="101"/>
      <c r="D34" s="101"/>
      <c r="E34" s="101"/>
    </row>
    <row r="35" spans="1:9" x14ac:dyDescent="0.3">
      <c r="A35" s="76" t="s">
        <v>28</v>
      </c>
      <c r="B35" s="76"/>
      <c r="C35" s="76"/>
      <c r="D35" s="76"/>
      <c r="E35" s="76"/>
      <c r="F35" s="76"/>
      <c r="G35" s="76"/>
      <c r="H35" s="76"/>
      <c r="I35" s="76"/>
    </row>
    <row r="36" spans="1:9" x14ac:dyDescent="0.3">
      <c r="A36" s="76" t="s">
        <v>91</v>
      </c>
      <c r="B36" s="76"/>
      <c r="C36" s="76"/>
      <c r="D36" s="76"/>
      <c r="E36" s="39"/>
      <c r="F36" s="39"/>
      <c r="G36" s="39"/>
      <c r="H36" s="39"/>
      <c r="I36" s="39"/>
    </row>
    <row r="37" spans="1:9" ht="28.2" customHeight="1" x14ac:dyDescent="0.3">
      <c r="A37" s="6" t="s">
        <v>26</v>
      </c>
    </row>
    <row r="38" spans="1:9" x14ac:dyDescent="0.3">
      <c r="A38" s="6"/>
    </row>
    <row r="39" spans="1:9" x14ac:dyDescent="0.3">
      <c r="A39" s="6" t="s">
        <v>11</v>
      </c>
    </row>
    <row r="40" spans="1:9" x14ac:dyDescent="0.3">
      <c r="A40" s="7"/>
    </row>
    <row r="41" spans="1:9" x14ac:dyDescent="0.3">
      <c r="A41" s="7" t="s">
        <v>12</v>
      </c>
    </row>
    <row r="42" spans="1:9" x14ac:dyDescent="0.3">
      <c r="A42" s="7" t="s">
        <v>13</v>
      </c>
    </row>
    <row r="43" spans="1:9" x14ac:dyDescent="0.3">
      <c r="A43" s="7" t="s">
        <v>23</v>
      </c>
    </row>
    <row r="44" spans="1:9" x14ac:dyDescent="0.3">
      <c r="A44" s="8" t="s">
        <v>14</v>
      </c>
    </row>
    <row r="45" spans="1:9" x14ac:dyDescent="0.3">
      <c r="A45" s="9"/>
    </row>
    <row r="46" spans="1:9" x14ac:dyDescent="0.3">
      <c r="A46" s="9"/>
    </row>
    <row r="47" spans="1:9" x14ac:dyDescent="0.3">
      <c r="A47" s="8" t="s">
        <v>15</v>
      </c>
    </row>
    <row r="48" spans="1:9" x14ac:dyDescent="0.3">
      <c r="A48" s="9" t="s">
        <v>16</v>
      </c>
      <c r="E48" s="9" t="s">
        <v>17</v>
      </c>
    </row>
    <row r="53" ht="26.4" customHeight="1" x14ac:dyDescent="0.3"/>
  </sheetData>
  <mergeCells count="22">
    <mergeCell ref="F10:F13"/>
    <mergeCell ref="A32:C32"/>
    <mergeCell ref="D4:I4"/>
    <mergeCell ref="D5:I5"/>
    <mergeCell ref="D6:I6"/>
    <mergeCell ref="D7:I7"/>
    <mergeCell ref="D8:I8"/>
    <mergeCell ref="A36:D36"/>
    <mergeCell ref="A1:I1"/>
    <mergeCell ref="A2:I2"/>
    <mergeCell ref="A4:C7"/>
    <mergeCell ref="A8:C8"/>
    <mergeCell ref="I10:I13"/>
    <mergeCell ref="A10:A13"/>
    <mergeCell ref="C10:E12"/>
    <mergeCell ref="G10:G13"/>
    <mergeCell ref="H10:H13"/>
    <mergeCell ref="B10:B13"/>
    <mergeCell ref="A30:C30"/>
    <mergeCell ref="A29:C29"/>
    <mergeCell ref="A35:I35"/>
    <mergeCell ref="A34:E34"/>
  </mergeCells>
  <pageMargins left="0.25" right="0.25" top="0.75" bottom="0.75" header="0.3" footer="0.3"/>
  <pageSetup paperSize="9" scale="5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2413-435E-4110-92AB-755F53EDC8B5}">
  <dimension ref="B1:I34"/>
  <sheetViews>
    <sheetView topLeftCell="A9" workbookViewId="0">
      <selection activeCell="F14" sqref="F14"/>
    </sheetView>
  </sheetViews>
  <sheetFormatPr defaultRowHeight="14.4" x14ac:dyDescent="0.3"/>
  <cols>
    <col min="1" max="1" width="2.6640625" customWidth="1"/>
    <col min="2" max="2" width="7.44140625" customWidth="1"/>
    <col min="3" max="5" width="27.6640625" customWidth="1"/>
    <col min="6" max="6" width="25.6640625" customWidth="1"/>
    <col min="7" max="7" width="39.44140625" customWidth="1"/>
    <col min="8" max="8" width="14.88671875" customWidth="1"/>
  </cols>
  <sheetData>
    <row r="1" spans="2:9" ht="18" hidden="1" x14ac:dyDescent="0.35">
      <c r="B1" s="49"/>
      <c r="G1" s="110" t="s">
        <v>31</v>
      </c>
      <c r="H1" s="110"/>
    </row>
    <row r="2" spans="2:9" ht="18" hidden="1" x14ac:dyDescent="0.35">
      <c r="G2" s="110" t="s">
        <v>32</v>
      </c>
      <c r="H2" s="110"/>
      <c r="I2" s="110"/>
    </row>
    <row r="3" spans="2:9" ht="18" hidden="1" x14ac:dyDescent="0.35">
      <c r="G3" s="50"/>
      <c r="H3" s="50"/>
      <c r="I3" s="50"/>
    </row>
    <row r="4" spans="2:9" ht="18" hidden="1" x14ac:dyDescent="0.35">
      <c r="G4" s="110" t="s">
        <v>33</v>
      </c>
      <c r="H4" s="110"/>
      <c r="I4" s="110"/>
    </row>
    <row r="5" spans="2:9" hidden="1" x14ac:dyDescent="0.3"/>
    <row r="6" spans="2:9" ht="18" hidden="1" x14ac:dyDescent="0.35">
      <c r="G6" s="110" t="s">
        <v>34</v>
      </c>
      <c r="H6" s="110"/>
      <c r="I6" s="110"/>
    </row>
    <row r="7" spans="2:9" hidden="1" x14ac:dyDescent="0.3"/>
    <row r="8" spans="2:9" hidden="1" x14ac:dyDescent="0.3"/>
    <row r="9" spans="2:9" ht="26.4" customHeight="1" x14ac:dyDescent="0.3">
      <c r="G9" s="111" t="s">
        <v>38</v>
      </c>
      <c r="H9" s="112"/>
    </row>
    <row r="11" spans="2:9" ht="15.6" x14ac:dyDescent="0.3">
      <c r="B11" s="51"/>
      <c r="C11" s="51"/>
      <c r="D11" s="51"/>
      <c r="E11" s="51"/>
      <c r="F11" s="51"/>
    </row>
    <row r="12" spans="2:9" ht="17.399999999999999" x14ac:dyDescent="0.3">
      <c r="B12" s="113" t="s">
        <v>73</v>
      </c>
      <c r="C12" s="113"/>
      <c r="D12" s="113"/>
      <c r="E12" s="113"/>
      <c r="F12" s="113"/>
      <c r="G12" s="113"/>
      <c r="H12" s="113"/>
    </row>
    <row r="13" spans="2:9" ht="41.4" x14ac:dyDescent="0.3">
      <c r="B13" s="52" t="s">
        <v>72</v>
      </c>
      <c r="C13" s="52" t="s">
        <v>74</v>
      </c>
      <c r="D13" s="53" t="s">
        <v>78</v>
      </c>
      <c r="E13" s="53" t="s">
        <v>89</v>
      </c>
      <c r="F13" s="53" t="s">
        <v>79</v>
      </c>
      <c r="G13" s="54" t="s">
        <v>80</v>
      </c>
      <c r="H13" s="54" t="s">
        <v>87</v>
      </c>
    </row>
    <row r="14" spans="2:9" ht="41.4" x14ac:dyDescent="0.3">
      <c r="B14" s="55">
        <v>1</v>
      </c>
      <c r="C14" s="56" t="s">
        <v>75</v>
      </c>
      <c r="D14" s="55">
        <v>633</v>
      </c>
      <c r="E14" s="55">
        <v>633</v>
      </c>
      <c r="F14" s="57" t="s">
        <v>81</v>
      </c>
      <c r="G14" s="58" t="s">
        <v>83</v>
      </c>
      <c r="H14" s="59"/>
    </row>
    <row r="15" spans="2:9" ht="41.4" x14ac:dyDescent="0.3">
      <c r="B15" s="55">
        <f>B14+1</f>
        <v>2</v>
      </c>
      <c r="C15" s="56" t="s">
        <v>76</v>
      </c>
      <c r="D15" s="55">
        <v>633</v>
      </c>
      <c r="E15" s="55">
        <v>633</v>
      </c>
      <c r="F15" s="57" t="s">
        <v>82</v>
      </c>
      <c r="G15" s="56" t="s">
        <v>84</v>
      </c>
      <c r="H15" s="59"/>
    </row>
    <row r="16" spans="2:9" ht="50.4" customHeight="1" x14ac:dyDescent="0.3">
      <c r="B16" s="55">
        <f t="shared" ref="B16" si="0">B15+1</f>
        <v>3</v>
      </c>
      <c r="C16" s="60" t="s">
        <v>77</v>
      </c>
      <c r="D16" s="55">
        <v>634</v>
      </c>
      <c r="E16" s="55">
        <v>634</v>
      </c>
      <c r="F16" s="57" t="s">
        <v>86</v>
      </c>
      <c r="G16" s="56" t="s">
        <v>85</v>
      </c>
      <c r="H16" s="59"/>
    </row>
    <row r="17" spans="2:8" x14ac:dyDescent="0.3">
      <c r="B17" s="62"/>
      <c r="C17" s="61" t="s">
        <v>35</v>
      </c>
      <c r="D17" s="61">
        <f>SUM(D14:D16)</f>
        <v>1900</v>
      </c>
      <c r="E17" s="61">
        <f>SUM(E14:E16)</f>
        <v>1900</v>
      </c>
      <c r="F17" s="61"/>
      <c r="G17" s="62"/>
      <c r="H17" s="62"/>
    </row>
    <row r="18" spans="2:8" x14ac:dyDescent="0.3">
      <c r="B18" s="63"/>
      <c r="C18" s="64"/>
      <c r="D18" s="64"/>
      <c r="E18" s="64"/>
      <c r="F18" s="64"/>
      <c r="G18" s="63"/>
      <c r="H18" s="63"/>
    </row>
    <row r="19" spans="2:8" x14ac:dyDescent="0.3">
      <c r="B19" s="63"/>
      <c r="C19" s="64"/>
      <c r="D19" s="64"/>
      <c r="E19" s="64"/>
      <c r="F19" s="64"/>
      <c r="G19" s="63"/>
      <c r="H19" s="63"/>
    </row>
    <row r="20" spans="2:8" ht="27" customHeight="1" x14ac:dyDescent="0.3">
      <c r="B20" s="108"/>
      <c r="C20" s="108"/>
      <c r="D20" s="65"/>
      <c r="E20" s="65"/>
      <c r="F20" s="66"/>
      <c r="G20" s="67"/>
      <c r="H20" s="66"/>
    </row>
    <row r="21" spans="2:8" x14ac:dyDescent="0.3">
      <c r="B21" s="109"/>
      <c r="C21" s="109"/>
      <c r="D21" s="68"/>
      <c r="E21" s="68"/>
      <c r="F21" s="69"/>
      <c r="G21" s="69"/>
      <c r="H21" s="66"/>
    </row>
    <row r="22" spans="2:8" x14ac:dyDescent="0.3">
      <c r="B22" s="63"/>
      <c r="C22" s="63"/>
      <c r="D22" s="63"/>
      <c r="E22" s="63"/>
      <c r="F22" s="63"/>
      <c r="G22" s="63"/>
      <c r="H22" s="63"/>
    </row>
    <row r="23" spans="2:8" x14ac:dyDescent="0.3">
      <c r="B23" s="70"/>
      <c r="C23" s="70"/>
      <c r="D23" s="70"/>
      <c r="E23" s="70"/>
      <c r="F23" s="70"/>
      <c r="G23" s="63"/>
      <c r="H23" s="63"/>
    </row>
    <row r="28" spans="2:8" ht="42.6" customHeight="1" x14ac:dyDescent="0.3"/>
    <row r="30" spans="2:8" hidden="1" x14ac:dyDescent="0.3"/>
    <row r="31" spans="2:8" hidden="1" x14ac:dyDescent="0.3"/>
    <row r="32" spans="2:8" hidden="1" x14ac:dyDescent="0.3"/>
    <row r="33" hidden="1" x14ac:dyDescent="0.3"/>
    <row r="34" hidden="1" x14ac:dyDescent="0.3"/>
  </sheetData>
  <mergeCells count="8">
    <mergeCell ref="B20:C20"/>
    <mergeCell ref="B21:C21"/>
    <mergeCell ref="G1:H1"/>
    <mergeCell ref="G2:I2"/>
    <mergeCell ref="G4:I4"/>
    <mergeCell ref="G6:I6"/>
    <mergeCell ref="G9:H9"/>
    <mergeCell ref="B12:H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EE30A-1A8B-430A-B84F-820F67392532}">
  <dimension ref="A1"/>
  <sheetViews>
    <sheetView workbookViewId="0">
      <selection activeCell="J1" sqref="J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2B093-D4EF-41C5-8A71-42E4C236E1E6}">
  <dimension ref="B1:J48"/>
  <sheetViews>
    <sheetView workbookViewId="0">
      <selection activeCell="I1" sqref="I1:J1"/>
    </sheetView>
  </sheetViews>
  <sheetFormatPr defaultRowHeight="14.4" x14ac:dyDescent="0.3"/>
  <sheetData>
    <row r="1" spans="2:10" x14ac:dyDescent="0.3">
      <c r="I1" s="115"/>
      <c r="J1" s="115"/>
    </row>
    <row r="2" spans="2:10" ht="21" x14ac:dyDescent="0.4">
      <c r="B2" s="114" t="s">
        <v>37</v>
      </c>
      <c r="C2" s="114"/>
      <c r="D2" s="114"/>
      <c r="E2" s="114"/>
      <c r="F2" s="114"/>
      <c r="G2" s="114"/>
      <c r="H2" s="114"/>
      <c r="I2" s="114"/>
      <c r="J2" s="114"/>
    </row>
    <row r="48" spans="2:10" ht="21" x14ac:dyDescent="0.4">
      <c r="B48" s="114" t="s">
        <v>36</v>
      </c>
      <c r="C48" s="114"/>
      <c r="D48" s="114"/>
      <c r="E48" s="114"/>
      <c r="F48" s="114"/>
      <c r="G48" s="114"/>
      <c r="H48" s="114"/>
      <c r="I48" s="114"/>
      <c r="J48" s="114"/>
    </row>
  </sheetData>
  <mergeCells count="3">
    <mergeCell ref="B48:J48"/>
    <mergeCell ref="B2:J2"/>
    <mergeCell ref="I1:J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Додаток 1_</vt:lpstr>
      <vt:lpstr>Додаток 2</vt:lpstr>
      <vt:lpstr>Листівка зі складом набору </vt:lpstr>
      <vt:lpstr>Листівка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Олександра Маркова</dc:creator>
  <cp:lastModifiedBy>Наталія Мариненко</cp:lastModifiedBy>
  <cp:lastPrinted>2023-11-27T07:40:28Z</cp:lastPrinted>
  <dcterms:created xsi:type="dcterms:W3CDTF">2015-06-05T18:17:20Z</dcterms:created>
  <dcterms:modified xsi:type="dcterms:W3CDTF">2023-12-05T07:36:31Z</dcterms:modified>
</cp:coreProperties>
</file>