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3/№50 - 25.10.2023/Набори для надзвичайних ситуацій/"/>
    </mc:Choice>
  </mc:AlternateContent>
  <xr:revisionPtr revIDLastSave="1549" documentId="11_F25DC773A252ABDACC104832699D4B1A5BDE5900" xr6:coauthVersionLast="47" xr6:coauthVersionMax="47" xr10:uidLastSave="{B037854F-47EC-4568-9026-DDE4C98E4336}"/>
  <bookViews>
    <workbookView xWindow="-108" yWindow="-108" windowWidth="23256" windowHeight="12576" xr2:uid="{00000000-000D-0000-FFFF-FFFF00000000}"/>
  </bookViews>
  <sheets>
    <sheet name="Додаток 1_ТЗ" sheetId="1" r:id="rId1"/>
    <sheet name="Додаток 2_логотип" sheetId="3" r:id="rId2"/>
  </sheets>
  <definedNames>
    <definedName name="_xlnm._FilterDatabase" localSheetId="0" hidden="1">'Додаток 1_ТЗ'!$A$12:$I$59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1" l="1"/>
  <c r="I56" i="1"/>
  <c r="I55" i="1"/>
  <c r="I50" i="1"/>
  <c r="I51" i="1"/>
  <c r="I52" i="1"/>
  <c r="I53" i="1"/>
  <c r="I54" i="1"/>
  <c r="I43" i="1"/>
  <c r="I44" i="1"/>
  <c r="I45" i="1"/>
  <c r="I46" i="1"/>
  <c r="I47" i="1"/>
  <c r="I48" i="1"/>
  <c r="I49" i="1"/>
  <c r="I38" i="1"/>
  <c r="I39" i="1"/>
  <c r="I40" i="1"/>
  <c r="I41" i="1"/>
  <c r="I42" i="1"/>
  <c r="I32" i="1"/>
  <c r="I33" i="1"/>
  <c r="I34" i="1"/>
  <c r="I35" i="1"/>
  <c r="I36" i="1"/>
  <c r="I37" i="1"/>
  <c r="I27" i="1"/>
  <c r="I28" i="1"/>
  <c r="I29" i="1"/>
  <c r="I30" i="1"/>
  <c r="I31" i="1"/>
  <c r="I26" i="1"/>
  <c r="I14" i="1"/>
  <c r="I15" i="1"/>
  <c r="I16" i="1"/>
  <c r="I17" i="1"/>
  <c r="I18" i="1"/>
  <c r="I19" i="1"/>
  <c r="I20" i="1"/>
  <c r="I21" i="1"/>
  <c r="I13" i="1"/>
  <c r="I22" i="1" l="1"/>
  <c r="I23" i="1"/>
  <c r="I24" i="1"/>
  <c r="I25" i="1"/>
  <c r="I58" i="1" l="1"/>
</calcChain>
</file>

<file path=xl/sharedStrings.xml><?xml version="1.0" encoding="utf-8"?>
<sst xmlns="http://schemas.openxmlformats.org/spreadsheetml/2006/main" count="182" uniqueCount="141">
  <si>
    <t>№ п/п</t>
  </si>
  <si>
    <t>Запит</t>
  </si>
  <si>
    <t>Повне найменування учасника – суб’єкта господарювання</t>
  </si>
  <si>
    <t>Відомості про підприємство</t>
  </si>
  <si>
    <t>Відомості про особу (осіб), які уповноважені представляти інтереси Учасника</t>
  </si>
  <si>
    <t>(Прізвище, ім’я, по батькові, посада, контактний телефон).</t>
  </si>
  <si>
    <t>Ідентифікаційний код за ЄДРПОУ</t>
  </si>
  <si>
    <t>Реквізити (адреса – юридична та фактична, телефон, факс, телефон для контактів)</t>
  </si>
  <si>
    <t>Банківські реквізити</t>
  </si>
  <si>
    <t>Технічні характеристики, опис та візуалізація</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</si>
  <si>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</si>
  <si>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самостійно зменшити обсяги закупівлі в залежності від наявного фінансування.</t>
  </si>
  <si>
    <t xml:space="preserve">              Керівник організації/ФОП:____________________________ ( ____________________) </t>
  </si>
  <si>
    <t> МП                                                         підпис</t>
  </si>
  <si>
    <t>Кіл-ть в 1 наборі</t>
  </si>
  <si>
    <t>Вартість одного набору, грн</t>
  </si>
  <si>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</si>
  <si>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r>
      <t>Термін доставки: _________________</t>
    </r>
    <r>
      <rPr>
        <sz val="12"/>
        <color rgb="FF000000"/>
        <rFont val="Times New Roman"/>
        <family val="1"/>
        <charset val="204"/>
      </rPr>
      <t> </t>
    </r>
  </si>
  <si>
    <r>
      <t>Умови оплати:  _________________</t>
    </r>
    <r>
      <rPr>
        <sz val="12"/>
        <color rgb="FF000000"/>
        <rFont val="Times New Roman"/>
        <family val="1"/>
        <charset val="204"/>
      </rPr>
      <t> </t>
    </r>
  </si>
  <si>
    <t>пара</t>
  </si>
  <si>
    <t>* Закупка відбувається одним лотом</t>
  </si>
  <si>
    <t xml:space="preserve">Рюкзак туристичний Winmax Trekking  місткістю 60 л </t>
  </si>
  <si>
    <t>Герметична сумка для документів формат А4</t>
  </si>
  <si>
    <t>Ножиці парамедика</t>
  </si>
  <si>
    <t>Серветки марлеві стерильні 16х14 №5</t>
  </si>
  <si>
    <t>Бинт фіксуючий Nordeplast НорПас з обробленим краєм 10 см х 5 м</t>
  </si>
  <si>
    <t>Джгут</t>
  </si>
  <si>
    <t>Ізраїльський бандаж 6″</t>
  </si>
  <si>
    <t>Бинт еластичний 3 м x 8 см</t>
  </si>
  <si>
    <t>Набір пластирів універсальних різнорозмірних 40 шт пак</t>
  </si>
  <si>
    <t>Маркер перманентний чорний</t>
  </si>
  <si>
    <t>Маркер перманентний синій</t>
  </si>
  <si>
    <t>Косинка медична 100 х 100 х 150 см, 2 шт / пак</t>
  </si>
  <si>
    <t>Пластир рулон на тканинній основі 3 х 500 см</t>
  </si>
  <si>
    <t>Термоковдра</t>
  </si>
  <si>
    <t xml:space="preserve">Призначена для зменшення тепловтрат чи перегрівання людського тіла в екстрених випадках. Являє собою тонку плівку з ПЕТ, покриту металізованим відбиваючим матеріалом (зазвичай золотистого і сріблястого кольору), який відбиває до 80 % випромінюваного тілом тепла та інфрачервоне випромінювання. </t>
  </si>
  <si>
    <t xml:space="preserve">Сух. Пай разовий </t>
  </si>
  <si>
    <t>Каремат пінка</t>
  </si>
  <si>
    <t>Спальний мішок компактний</t>
  </si>
  <si>
    <t>Легка ковдра</t>
  </si>
  <si>
    <t>Рушник з мікрофібри 80 х 130 см</t>
  </si>
  <si>
    <t xml:space="preserve">Пончо-дощовик </t>
  </si>
  <si>
    <t>Налобний ліхтарик</t>
  </si>
  <si>
    <t>Портативний радіоприймач</t>
  </si>
  <si>
    <t>Павербанк (від 20 тис мАh)</t>
  </si>
  <si>
    <t>Упаковка сірників</t>
  </si>
  <si>
    <t>Кількість сірників в одній коробці – 100 штук.</t>
  </si>
  <si>
    <t>Мультиінструмент  + біти 109 мм</t>
  </si>
  <si>
    <t>Мультиінструмент Sigma (або Ganzo )12 в 1 + біти (чохол) SIGMA виготовлений на базі повноцінного ножа та зроблений із високоякісної неіржавкої сталі 3Cr13 (твердість 57 HRC), містить мінімальний набір необхідних інструментів</t>
  </si>
  <si>
    <t>Запальничка ВІС</t>
  </si>
  <si>
    <t xml:space="preserve">Свічки таблетки </t>
  </si>
  <si>
    <t>Блокнот на пружині</t>
  </si>
  <si>
    <t>Ручка</t>
  </si>
  <si>
    <t>Мапа України</t>
  </si>
  <si>
    <t>Карта автомобільних доріг дозволяє прокласти оптимальний маршрут руху, вибрати найкоротший шлях до місця призначення. На карті нанесені номера автомобільних доріг, указані відстані між населеними пунктами, показано міжнародні, міждержавні та місцеві пункти пропуску автомобільного транспорту, комплекси дорожнього сервісу. На звороті карти – плани обласних центрів, зразки типів номерних знаків автотранспортних засобів та коди регіонів України. М-б 1:1 500 000 Розмір у складеному вигляді 22см х 12см, у розгорнутому – 96см х 66 см</t>
  </si>
  <si>
    <t>Мапа Києва</t>
  </si>
  <si>
    <t>Карта автомобільних доріг міста Київ. У виданні мають бути наведені останні назви вулиць. Масштаб: 1:30 000.</t>
  </si>
  <si>
    <t>Свисток</t>
  </si>
  <si>
    <t>Набір різнорозмірних торбинок</t>
  </si>
  <si>
    <t>Хімічна грілка для рук</t>
  </si>
  <si>
    <t>Хімічна грілка для ніг</t>
  </si>
  <si>
    <t>Браслет виживальника із паракорду чорний 22 мм</t>
  </si>
  <si>
    <t>22 мм Mil Tec чорний (або ж зелений)</t>
  </si>
  <si>
    <t>Рукавиці робочі</t>
  </si>
  <si>
    <t xml:space="preserve">VitLux бавовняні з ПВХ </t>
  </si>
  <si>
    <t xml:space="preserve">НАБІР ПОСУДУ FIRE MAPLE FMC-207 </t>
  </si>
  <si>
    <t xml:space="preserve">Матеріал: анодований алюміній; Можна мити в посудомойке; Зручний і компактний; Яскравий і ергономічний дизайн; Вага набору: 195 м Комплектація: Казанок 125x102mm, 900мл; Миска 120x60mm, 500мл. </t>
  </si>
  <si>
    <t>Ніж складаний Opinel №9 Inox</t>
  </si>
  <si>
    <t>Meal, Ready-to-Eat (MRE) індивідуальний раціон харчування прийнятий у ВС США. Раціони упаковані у пакет з товстого пластику, розмірами 25*15*5 см. Загальна калорійність пайка 1200 кілокалорій, вага 500-700 г. Один пайок розрахований на один прийом їжі. Окрім того для розігріву в пакет включений пакет з хімічним розігрівачем, одноразова ложка, розчинний гарячий а також холодний напої.</t>
  </si>
  <si>
    <t>Вологі серветки для шкіри .  Не містять спирту і ароматичних ароматизаторів. Не містять парабени і ПЕГ емульгатори.</t>
  </si>
  <si>
    <t>Рушник Nabaiji (або Турбат)  з мікрофібри, що добре вбирає вологу.
Розмір 80х130 см. Швидко сохне після використання. Компактний у складеному стані. Стійкий колір та форма після багаторазового використання.</t>
  </si>
  <si>
    <t>Розмір: для людини зростом 157-190 см (дорослий розмір) з рюкзаком до 25 літрів.
Капюшон регулюється однією мотузочкою.
Наявність кнопок на комірі, що дозволяють легко одягати пончо через голову.
Сумка для зберігання відокремлена, стягується мотузкою з фіксатором.
Водонепроникність виробу:
Дощовик випробовувався на водонепроникність з використанням 60 літрів води/кв.м/год протягом 2 годин. Тобто відтворювались типові умови проливного дощу в горах.</t>
  </si>
  <si>
    <t xml:space="preserve">Батареї типу AAA/LR03  Duracel </t>
  </si>
  <si>
    <t>Портативний і компактний радіоприймач Philips AE1530 / 00, працює в діапазоні СВ / FM.  Батарейки типу ААА.</t>
  </si>
  <si>
    <t>Тип: Складані.  Вид: Мисливські, Рибальські, Туристичні
Матеріал ручки: Бук
Загальна довжина - 205 мм 
Матеріал клинка - Sandvik 12C27
Вага – 0,056 г
Тип замка: Viroblock (Муфтовий)</t>
  </si>
  <si>
    <t>Застосовуються для швидкого і безпечного розрізання одягу на постраждалому. Можливість видаляти ножицями бинти і пов’язки, а також розрізати ремені і стропи під час евакуації. Розмір не менше 18 см</t>
  </si>
  <si>
    <t>Медичний пластир універсальний на полімерній основі 5 видів в упаковці.  Всього 40 шт в упаковці, має водостійкий ефект Luxplast</t>
  </si>
  <si>
    <t>Перманентний маркер Centropen призначений для нанесення стійких написів практично на будь-яку поверхню, як гладку, так і пористу: картон, шкіру, кожзам, гуму, дерево, пластмасу, кераміку, фарфор, скло, метал.
Колір Чорний. Товщина лінії 2,5 мм</t>
  </si>
  <si>
    <t>Перманентний маркер Centropen призначений для нанесення стійких написів практично на будь-яку поверхню, як гладку, так і пористу: картон, шкіру, кожзам, гуму, дерево, пластмасу, кераміку, фарфор, скло, метал.
Колір Синій. Товщина лінії 2,5 мм</t>
  </si>
  <si>
    <t>Серветка гелева ОпікУн антимікробна
10 см х 10 см 1 шт / пак</t>
  </si>
  <si>
    <t>Категорія Бинти та серветки. Бренд Nordeplast
Серія/Лінійка Nordeplast НорПас.
Розмір 5 м х 10 см. Форма випуску: бинт</t>
  </si>
  <si>
    <t>Тип – турнікет. Можливі марки:  SICH (СІЧ) або CAT - Combat Application Tourniquet.
Джгут має забезпечувати зупинку артеріальної кровотечі та мати саморегулюючу систему натягу і дозволяти провести закручування однією рукою і надавати самодопомогу.
Особливості:
Липучка, що працює навіть в засніженому, мокрому і забрудненому стані.
Пряжка міцно фіксує стрічку навіть при повному розліпанні.
Можливість відзначити час накладення джгута за допомогою любого гострого предмета на спеціальній поверхні (не потрібен маркер).
Стійкий до механічних пошкоджень. Може накладатися на голе тіло.
Герметична упаковка для зберігання.
Стабільно висока якість. Сертифікат відповідності.</t>
  </si>
  <si>
    <t>Тип: Кровоспинні засоби.  Країна реєстрації бренду: Ізраїль
5 років офіційної гарантії від виробника. 
Країна-виробник товару: Великобританія</t>
  </si>
  <si>
    <t>Категорія бинти еластичні. Тип бинтів стрічковий.
Розмір 3 м х 8 см
Країна походження бренду: Україна</t>
  </si>
  <si>
    <t>Призначена для використання як самостійний операційно-перев’язувальний засіб в лікарнях, травматологічних та опікових центрах, а також  для комплектування аптечок першої допомоги та в домашніх і польових умовах.</t>
  </si>
  <si>
    <t>В комплекті дві косинки фіксуючі перев’язувальні, різного кольору, високої якості, з малюнками-інструкцією по використанню.
Дана Косинка медична використовується для іммобілізації кінцівок та частин тіла постраждалого. Також можна використовувати в побуті.
Розмір кожної косинки 100х100х150 см.
Виробник Sierra</t>
  </si>
  <si>
    <t>Пластир меичний IGAR RiverPlast на тканинній основі (бавовна) - 3 см х 500 см
Основа нетканна, бежевого кольору.
Виробник Ігар (Україна)</t>
  </si>
  <si>
    <t>Виробник Sierra.  Вага - 570 г. Довжина - 180 см. Кількість шарів -двошарові.
Матеріал - ППЕ. Щільність матеріалу (кг/м3) 66</t>
  </si>
  <si>
    <t>Pinguin Micra 185 см
Одномісний спальний мішок з каптуром для піших і гірських походів, форма – кокон. Виконаний з нейлонового матеріалу, конструкція двошарова, наповнювач – BHB micro. Призначений для демісезону. Застібається по обидва боки. Оптимальна температура використання: 0+4°C. Розмір: 185х82х55 см. Вага – 1 кг. Матеріал: 100% нейлон</t>
  </si>
  <si>
    <t>Тип променю: широкий.
Максимальна яскравість: 150 лм. Максимальна відстань освітлення: 55 м.
Вага 85 г. Максимальний час роботи: 220 год.
Живлення: 3 батареї типу AAA/LR03 (в комплекте).
Сертифікація: CE.  Вологостійкість: IP X4 (для будь-яких погодних умов).
Petzl TIKKINA</t>
  </si>
  <si>
    <t>Ємність батареї, мА*ч 20000
Індикація З дисплеєм
Вага, г 450
Вихідні інтерфейси USB Type C, USB Type A. 
Гарантія 6 місяців
Потужність: Вихід 1: USB Type-A: 4.5V / 5A (SCP); 5V / 4.5A (SCP); 5V / 3A; 9V / 3A; 12V / 2.5A - (30W Max), Потужність: Вихід 2: USB Type-A: 5V / 3A; 9V / 3A; 12V / 2.5A - (30W Max), Потужність: Вихід 3: USB Type-C: 5V / 3A; 9V / 3A; 12V / 3A; 15V / 3A; 20V / 3.25A - (65W Max)
Заряджається від USB
Захист від Надмірної напруги на виході, надмірної напруги на вході, Перезарядки, Короткого замикання, Перегріву
Кількість USB виходів 3.
Комплектація УМБ;, Документація;, USB кабель
Максимальна вихідна потужність, Вт 65
Матеріал корпусу Алюмінієвий сплав + ABS пластик
Особливості: Швидка зарядка батареї. Перехідники в комплекті microUSB</t>
  </si>
  <si>
    <t>Тип палива - газ. Підпал - кремнієвий.  Матеріал - пластик. Колір - чорний
Країна-виробник товару Італія</t>
  </si>
  <si>
    <t>Матеріал 90% пальмова олія, 10% парафін
Колір - білий. Використання Для використання в приміщенні
час горіння +/- 4 h години</t>
  </si>
  <si>
    <t>Формат А5. Лініювання клітинка. Колір паперу білий. Кількість листів 48. Колір зелений. Матеріал обкладинки крейдований картон. Палітурка - металева пружина. Зшивання блоку зверху. Виробник Buromax</t>
  </si>
  <si>
    <t>Подача стержня не автоматична. Товщина лінії письма, мм 0,5. Колір чорнила синій. Матеріал корпусу пластик</t>
  </si>
  <si>
    <t>Корпус свистка виконаний із легкого алюмінієвого сплаву.
 Особливості: Видає звук гучністю 100 дБ. Має кільце для кріплення
Розмір:12 x 12 x 60 мм. Вага:11 г</t>
  </si>
  <si>
    <t>Бренд: Oasis.  Група: шипучі таблетки.
Ефективно знищують шкідливі бактерії та мікроорганізми, а також віруси, що знаходяться у воді.
Знищують: Giardia, холерний вібріон, фекальна паличка, кишкова паличка та багато інших, включаючи віруси. 
Відповідають міжнародним стандартам NSF/ANSI Standard 60
1 таблетка дезінфікує 1 літр води
10 пігулок в упаковці (10 літрів води)</t>
  </si>
  <si>
    <t>Thermopad Hand Warmer (або ж «Зігрівайка»).
Розмір: 80 х 50 мм
Джерело живлення – Екзотермічний пакет. Час роботи – 8 год. Вид – Грілка-пакет. Призначення -для рук. Тип грілки – одноразова. Тип – сольова. Колір – білий
Комплектація – пакет – 1 шт</t>
  </si>
  <si>
    <t>100% водонепроникність, зварні шви, закриття на ZipLock з клапаном. Формат А4</t>
  </si>
  <si>
    <t>Вартість всього замовлення - 147 наборів, грн</t>
  </si>
  <si>
    <t>шт</t>
  </si>
  <si>
    <t>уп</t>
  </si>
  <si>
    <t>Таблетки для знезараження води 10 шт/уп</t>
  </si>
  <si>
    <t>Кожна торбинка згори затягується шнурком.
Розміри: S: 24×28 см,  M: 26×30 см
Сет складається з 2 шт S та 3 шт M розмірів
Матеріал: підкладкова тканина (поліестер)</t>
  </si>
  <si>
    <t>набір</t>
  </si>
  <si>
    <t xml:space="preserve">Комплект батарейок 12 шт/уп </t>
  </si>
  <si>
    <t>Серветки вологі 70-80 шт/уп</t>
  </si>
  <si>
    <t>3.1</t>
  </si>
  <si>
    <t>3.2</t>
  </si>
  <si>
    <t>3.3</t>
  </si>
  <si>
    <t>3.4</t>
  </si>
  <si>
    <t>3.5</t>
  </si>
  <si>
    <t>3.6</t>
  </si>
  <si>
    <t>3.7</t>
  </si>
  <si>
    <t>3.8</t>
  </si>
  <si>
    <t>3.9</t>
  </si>
  <si>
    <t>3.10</t>
  </si>
  <si>
    <t>3.11</t>
  </si>
  <si>
    <t>3.12</t>
  </si>
  <si>
    <t>3.13</t>
  </si>
  <si>
    <r>
      <t xml:space="preserve">Ціна зо од. </t>
    </r>
    <r>
      <rPr>
        <sz val="10"/>
        <color theme="1"/>
        <rFont val="Times New Roman"/>
        <family val="1"/>
        <charset val="204"/>
      </rPr>
      <t>(</t>
    </r>
    <r>
      <rPr>
        <i/>
        <sz val="10"/>
        <color theme="1"/>
        <rFont val="Times New Roman"/>
        <family val="1"/>
        <charset val="204"/>
      </rPr>
      <t>з врахуванням відповідного до системи оподаткування податку</t>
    </r>
    <r>
      <rPr>
        <sz val="10"/>
        <color theme="1"/>
        <rFont val="Times New Roman"/>
        <family val="1"/>
        <charset val="204"/>
      </rPr>
      <t xml:space="preserve">) </t>
    </r>
    <r>
      <rPr>
        <b/>
        <sz val="10"/>
        <color theme="1"/>
        <rFont val="Times New Roman"/>
        <family val="1"/>
        <charset val="204"/>
      </rPr>
      <t>грн.</t>
    </r>
  </si>
  <si>
    <r>
      <t xml:space="preserve">Всього </t>
    </r>
    <r>
      <rPr>
        <sz val="10"/>
        <color theme="1"/>
        <rFont val="Times New Roman"/>
        <family val="1"/>
        <charset val="204"/>
      </rPr>
      <t>(</t>
    </r>
    <r>
      <rPr>
        <i/>
        <sz val="10"/>
        <color theme="1"/>
        <rFont val="Times New Roman"/>
        <family val="1"/>
        <charset val="204"/>
      </rPr>
      <t>з врахуванням відповідного до системи оподаткування податку</t>
    </r>
    <r>
      <rPr>
        <sz val="10"/>
        <color theme="1"/>
        <rFont val="Times New Roman"/>
        <family val="1"/>
        <charset val="204"/>
      </rPr>
      <t xml:space="preserve">) </t>
    </r>
    <r>
      <rPr>
        <b/>
        <sz val="10"/>
        <color theme="1"/>
        <rFont val="Times New Roman"/>
        <family val="1"/>
        <charset val="204"/>
      </rPr>
      <t>грн.</t>
    </r>
  </si>
  <si>
    <t>____________________________________________(назва підприємства/фізичної особи), надає свою пропозицію щодо участі у закупівлі наборів на випадок надзвичайних ситуацій.</t>
  </si>
  <si>
    <t>ОВ</t>
  </si>
  <si>
    <t>Thermopad Toe Warmer (або ж «Зігрівайка»)
Джерело живлення – Екзотермічний пакет. Час роботи – 8 год. Вид – грілка-пакет
Призначення -для ніг
Тип грілки – Одноразова
Тип – Сольова
Колір – Білий
Комплектація – Пакет – 1 шт</t>
  </si>
  <si>
    <t>Подаючи свою пропозицію ми підтверджуємо повну комплектацію та відповідність, зазначену у описі. </t>
  </si>
  <si>
    <t>Сумка для аптечки (включає в себе позиції 3.1 - 3.13 )</t>
  </si>
  <si>
    <t>Склад  набору</t>
  </si>
  <si>
    <t>Додаток №1 до Запиту</t>
  </si>
  <si>
    <t>Додаток № 2 до Запиту</t>
  </si>
  <si>
    <t>Візуальні стандарти</t>
  </si>
  <si>
    <t>Логотип ТЧХУ</t>
  </si>
  <si>
    <t>Схема пропорцій логотипу</t>
  </si>
  <si>
    <t>Емблема</t>
  </si>
  <si>
    <r>
      <t>Рюкзак туристичний Winmax Trekking місткістю 60 літрів + дощовик на рюкзак.
Виріб оснащено 2 плечовими лямками для транспортування.
Особливості: роздільна багатошарова система завантаження. У рюкзаку є Верхня кишеня на блискавці, нижній окрема кишеня для взуття, а також бічний кишеню для зберігання всього необхідного
Розмір 66 х 33 х 18 см. Вага 1.9 кг
Рюкзак має бути з брендуванням - лого ТЧХ</t>
    </r>
    <r>
      <rPr>
        <sz val="11"/>
        <rFont val="Times New Roman"/>
        <family val="1"/>
        <charset val="204"/>
      </rPr>
      <t>У (</t>
    </r>
    <r>
      <rPr>
        <b/>
        <sz val="11"/>
        <rFont val="Times New Roman"/>
        <family val="1"/>
        <charset val="204"/>
      </rPr>
      <t>згідно  Додатку 2</t>
    </r>
    <r>
      <rPr>
        <sz val="11"/>
        <rFont val="Times New Roman"/>
        <family val="1"/>
        <charset val="204"/>
      </rPr>
      <t>).</t>
    </r>
    <r>
      <rPr>
        <sz val="11"/>
        <color rgb="FF000000"/>
        <rFont val="Times New Roman"/>
        <family val="1"/>
        <charset val="204"/>
      </rPr>
      <t xml:space="preserve"> Макет логотипу буде надано переможцю.</t>
    </r>
  </si>
  <si>
    <t>Форма товару: Серветки. Кількість в упаковці: 5
Температура зберiгання: спеціальних умов зберігання немає.
Виробник: Лубнифарм ВАТ (Україна, Лубни)</t>
  </si>
  <si>
    <t>Ковдра призначена для сну і відпочинку.
Щільність: 430 г/м². Розмір, см: 205х140. 
Колір: Сірий. Тканина: Акрил, Вовна
Склад: шерсть 15%, ПАН 70%, бавовна 15%.</t>
  </si>
  <si>
    <r>
      <t xml:space="preserve">Сумка для аптечки First Aid Kit   – сумка для аптечки першої допомоги, яка дозволяє вмістити все необхідне для надання першої допомоги, із зручними додатковими відділеннями. Колір </t>
    </r>
    <r>
      <rPr>
        <b/>
        <sz val="11"/>
        <color rgb="FF000000"/>
        <rFont val="Times New Roman"/>
        <family val="1"/>
        <charset val="204"/>
      </rPr>
      <t>чорний або червоний.</t>
    </r>
    <r>
      <rPr>
        <sz val="11"/>
        <color rgb="FF000000"/>
        <rFont val="Times New Roman"/>
        <family val="1"/>
        <charset val="204"/>
      </rPr>
      <t xml:space="preserve">
Особливості: Швидкий доступ до всього вмісту завдяки круговій блискавці.
Розкладні відділення для зберігання.
Петля для кріплення до ременя.
Ручка для перенесення.
Вага: 360 г (+- 40г). Розмір: 16 x 18 x 8 см (+-2 см)</t>
    </r>
  </si>
  <si>
    <t>Ми погоджуємось зафіксувати цінову пропозицію на термін в 90 календарних днів з моменту подачі.</t>
  </si>
  <si>
    <r>
      <t xml:space="preserve">Пропозиція  постачальника 
(вказати торгову марку, </t>
    </r>
    <r>
      <rPr>
        <b/>
        <i/>
        <sz val="12"/>
        <color theme="1"/>
        <rFont val="Times New Roman"/>
        <family val="1"/>
        <charset val="204"/>
      </rPr>
      <t>фото (обов'язково) або посилання на товар</t>
    </r>
    <r>
      <rPr>
        <i/>
        <sz val="12"/>
        <color theme="1"/>
        <rFont val="Times New Roman"/>
        <family val="1"/>
        <charset val="204"/>
      </rPr>
      <t>, параметри та характеристики продукції)</t>
    </r>
  </si>
  <si>
    <r>
      <rPr>
        <b/>
        <u/>
        <sz val="12"/>
        <color theme="1"/>
        <rFont val="Times New Roman"/>
        <family val="1"/>
        <charset val="204"/>
      </rPr>
      <t xml:space="preserve">Додаткові вимоги до учасника:       </t>
    </r>
    <r>
      <rPr>
        <b/>
        <sz val="12"/>
        <color theme="1"/>
        <rFont val="Times New Roman"/>
        <family val="1"/>
        <charset val="204"/>
      </rPr>
      <t xml:space="preserve">                                                                                                                                                                                                                                                                             
</t>
    </r>
    <r>
      <rPr>
        <sz val="12"/>
        <color theme="1"/>
        <rFont val="Times New Roman"/>
        <family val="1"/>
        <charset val="204"/>
      </rPr>
      <t xml:space="preserve">1. Вартість пропозиції учасника повинна включати завантажувальні та розвантажувальні роботи, пакування та доставку продукції за адресою: Київська обл., Бориспільський р-н, с. Мартусівка.                                                                                                                                                                                                                                                                                                         </t>
    </r>
    <r>
      <rPr>
        <b/>
        <sz val="12"/>
        <color theme="1"/>
        <rFont val="Times New Roman"/>
        <family val="1"/>
        <charset val="204"/>
      </rPr>
      <t xml:space="preserve">                                                                                                                                                     2</t>
    </r>
    <r>
      <rPr>
        <sz val="12"/>
        <color theme="1"/>
        <rFont val="Times New Roman"/>
        <family val="1"/>
        <charset val="204"/>
      </rPr>
      <t>. Надати фото товару (або посилання на нього), вказати ТМ продукції та</t>
    </r>
    <r>
      <rPr>
        <b/>
        <sz val="12"/>
        <color theme="1"/>
        <rFont val="Times New Roman"/>
        <family val="1"/>
        <charset val="204"/>
      </rPr>
      <t xml:space="preserve"> надати відповідні сертифікати якості</t>
    </r>
    <r>
      <rPr>
        <sz val="12"/>
        <color theme="1"/>
        <rFont val="Times New Roman"/>
        <family val="1"/>
        <charset val="204"/>
      </rPr>
      <t xml:space="preserve"> на запропонований товар. </t>
    </r>
    <r>
      <rPr>
        <b/>
        <sz val="12"/>
        <color theme="1"/>
        <rFont val="Times New Roman"/>
        <family val="1"/>
        <charset val="204"/>
      </rPr>
      <t>Пропозиції без фото оцінюватись не будуть.</t>
    </r>
    <r>
      <rPr>
        <sz val="12"/>
        <color theme="1"/>
        <rFont val="Times New Roman"/>
        <family val="1"/>
        <charset val="204"/>
      </rPr>
      <t xml:space="preserve">                                                                                                                                                          
3. Переможець тендеру зобов'язаний поставити продукцію у відповідності до поданої ним тендерної пропозиції без внесення додаткових змін.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</si>
</sst>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sz val="16"/>
      <color theme="1"/>
      <name val="Times New Roman"/>
      <family val="1"/>
      <charset val="204"/>
    </font>
    <font>
      <i/>
      <sz val="12"/>
      <color theme="1"/>
      <name val="Times New Roman"/>
      <family val="1"/>
      <charset val="204"/>
    </font>
    <font>
      <i/>
      <sz val="16"/>
      <color theme="1"/>
      <name val="Times New Roman"/>
      <family val="1"/>
      <charset val="204"/>
    </font>
    <font>
      <sz val="11"/>
      <color theme="1"/>
      <name val="Times New Roman"/>
      <family val="1"/>
      <charset val="204"/>
    </font>
    <font>
      <b/>
      <i/>
      <sz val="12"/>
      <color theme="1"/>
      <name val="Times New Roman"/>
      <family val="1"/>
      <charset val="204"/>
    </font>
    <font>
      <sz val="12"/>
      <color theme="1"/>
      <name val="Times New Roman"/>
      <family val="1"/>
      <charset val="204"/>
    </font>
    <font>
      <b/>
      <i/>
      <sz val="16"/>
      <name val="Times New Roman"/>
      <family val="1"/>
      <charset val="204"/>
    </font>
    <font>
      <sz val="11"/>
      <color theme="1"/>
      <name val="Calibri"/>
      <family val="2"/>
      <scheme val="minor"/>
    </font>
    <font>
      <sz val="11"/>
      <color rgb="FF000000"/>
      <name val="Times New Roman"/>
      <family val="1"/>
      <charset val="204"/>
    </font>
    <font>
      <b/>
      <sz val="12"/>
      <color rgb="FF000000"/>
      <name val="Times New Roman"/>
      <family val="1"/>
      <charset val="204"/>
    </font>
    <font>
      <sz val="12"/>
      <color rgb="FF000000"/>
      <name val="Times New Roman"/>
      <family val="1"/>
      <charset val="204"/>
    </font>
    <font>
      <i/>
      <sz val="12"/>
      <color rgb="FF000000"/>
      <name val="Times New Roman"/>
      <family val="1"/>
      <charset val="204"/>
    </font>
    <font>
      <b/>
      <i/>
      <sz val="14"/>
      <name val="Times New Roman"/>
      <family val="1"/>
      <charset val="204"/>
    </font>
    <font>
      <b/>
      <sz val="11"/>
      <color theme="1"/>
      <name val="Times New Roman"/>
      <family val="1"/>
      <charset val="204"/>
    </font>
    <font>
      <b/>
      <u/>
      <sz val="12"/>
      <color theme="1"/>
      <name val="Times New Roman"/>
      <family val="1"/>
      <charset val="204"/>
    </font>
    <font>
      <sz val="8"/>
      <name val="Calibri"/>
      <family val="2"/>
      <scheme val="minor"/>
    </font>
    <font>
      <b/>
      <sz val="11"/>
      <color rgb="FF000000"/>
      <name val="Times New Roman"/>
      <family val="1"/>
      <charset val="204"/>
    </font>
    <font>
      <sz val="11"/>
      <color rgb="FF333333"/>
      <name val="Times New Roman"/>
      <family val="1"/>
      <charset val="204"/>
    </font>
    <font>
      <i/>
      <sz val="11"/>
      <color theme="1"/>
      <name val="Times New Roman"/>
      <family val="1"/>
      <charset val="204"/>
    </font>
    <font>
      <b/>
      <i/>
      <sz val="11"/>
      <color theme="1"/>
      <name val="Times New Roman"/>
      <family val="1"/>
      <charset val="204"/>
    </font>
    <font>
      <i/>
      <sz val="10"/>
      <color theme="1"/>
      <name val="Times New Roman"/>
      <family val="1"/>
      <charset val="204"/>
    </font>
    <font>
      <b/>
      <u/>
      <sz val="16"/>
      <color theme="1"/>
      <name val="Times New Roman"/>
      <family val="1"/>
      <charset val="204"/>
    </font>
    <font>
      <sz val="11"/>
      <name val="Times New Roman"/>
      <family val="1"/>
      <charset val="204"/>
    </font>
    <font>
      <b/>
      <sz val="1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1" fillId="0" borderId="0" applyFont="0" applyFill="0" applyBorder="0" applyAlignment="0" applyProtection="0"/>
  </cellStyleXfs>
  <cellXfs count="100">
    <xf numFmtId="0" fontId="0" fillId="0" borderId="0" xfId="0"/>
    <xf numFmtId="0" fontId="4" fillId="0" borderId="0" xfId="0" applyFont="1"/>
    <xf numFmtId="0" fontId="6" fillId="0" borderId="0" xfId="0" applyFont="1" applyAlignment="1">
      <alignment wrapText="1"/>
    </xf>
    <xf numFmtId="0" fontId="7" fillId="0" borderId="0" xfId="0" applyFont="1"/>
    <xf numFmtId="0" fontId="14" fillId="0" borderId="0" xfId="0" applyFont="1" applyAlignment="1">
      <alignment vertical="center"/>
    </xf>
    <xf numFmtId="0" fontId="10" fillId="0" borderId="0" xfId="0" applyFont="1" applyAlignment="1">
      <alignment horizontal="center" vertical="center"/>
    </xf>
    <xf numFmtId="0" fontId="15" fillId="0" borderId="0" xfId="0" applyFont="1" applyAlignment="1">
      <alignment vertical="center"/>
    </xf>
    <xf numFmtId="0" fontId="13" fillId="0" borderId="0" xfId="0" applyFont="1" applyAlignment="1">
      <alignment vertical="center"/>
    </xf>
    <xf numFmtId="0" fontId="9" fillId="0" borderId="0" xfId="0" applyFont="1" applyAlignment="1">
      <alignment vertical="center"/>
    </xf>
    <xf numFmtId="0" fontId="9" fillId="0" borderId="0" xfId="0" applyFont="1"/>
    <xf numFmtId="0" fontId="7" fillId="0" borderId="1" xfId="0" applyFont="1" applyBorder="1" applyAlignment="1">
      <alignment horizontal="center" vertical="center" wrapText="1"/>
    </xf>
    <xf numFmtId="0" fontId="17" fillId="0" borderId="0" xfId="0" applyFont="1"/>
    <xf numFmtId="0" fontId="16" fillId="0" borderId="7" xfId="0" applyFont="1" applyBorder="1" applyAlignment="1">
      <alignment horizontal="left" vertical="center"/>
    </xf>
    <xf numFmtId="0" fontId="7" fillId="0" borderId="0" xfId="0" applyFont="1" applyAlignment="1">
      <alignment vertical="center"/>
    </xf>
    <xf numFmtId="0" fontId="14"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wrapText="1"/>
    </xf>
    <xf numFmtId="49" fontId="20" fillId="4" borderId="1" xfId="0" applyNumberFormat="1" applyFont="1" applyFill="1" applyBorder="1" applyAlignment="1">
      <alignment horizontal="center" vertical="center" wrapText="1"/>
    </xf>
    <xf numFmtId="0" fontId="7" fillId="0" borderId="12" xfId="0" applyFont="1" applyBorder="1"/>
    <xf numFmtId="0" fontId="7" fillId="0" borderId="17" xfId="0" applyFont="1" applyBorder="1"/>
    <xf numFmtId="0" fontId="16" fillId="0" borderId="26" xfId="0" applyFont="1" applyBorder="1" applyAlignment="1">
      <alignment horizontal="left" vertical="center"/>
    </xf>
    <xf numFmtId="0" fontId="16" fillId="0" borderId="18" xfId="0" applyFont="1" applyBorder="1" applyAlignment="1">
      <alignment horizontal="left" vertical="center"/>
    </xf>
    <xf numFmtId="0" fontId="7" fillId="0" borderId="19" xfId="0" applyFont="1" applyBorder="1"/>
    <xf numFmtId="0" fontId="7" fillId="0" borderId="26" xfId="0" applyFont="1" applyBorder="1"/>
    <xf numFmtId="0" fontId="7" fillId="0" borderId="1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22" fillId="0" borderId="10" xfId="0" applyFont="1" applyBorder="1" applyAlignment="1">
      <alignment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xf>
    <xf numFmtId="4" fontId="23" fillId="0" borderId="3" xfId="0" applyNumberFormat="1" applyFont="1" applyBorder="1" applyAlignment="1">
      <alignment horizontal="center" vertical="center" wrapText="1"/>
    </xf>
    <xf numFmtId="4" fontId="22" fillId="0" borderId="20" xfId="0" applyNumberFormat="1" applyFont="1" applyBorder="1" applyAlignment="1">
      <alignment horizontal="center" vertical="center" wrapText="1"/>
    </xf>
    <xf numFmtId="0" fontId="22" fillId="0" borderId="12" xfId="0" applyFont="1" applyBorder="1" applyAlignment="1">
      <alignment wrapText="1"/>
    </xf>
    <xf numFmtId="0" fontId="7" fillId="0" borderId="11" xfId="0" applyFont="1" applyBorder="1" applyAlignment="1">
      <alignment horizontal="center" vertical="center" wrapText="1"/>
    </xf>
    <xf numFmtId="4" fontId="23" fillId="0" borderId="1" xfId="0" applyNumberFormat="1" applyFont="1" applyBorder="1" applyAlignment="1">
      <alignment horizontal="center" vertical="center" wrapText="1"/>
    </xf>
    <xf numFmtId="0" fontId="7" fillId="0" borderId="12" xfId="0" applyFont="1" applyBorder="1" applyAlignment="1">
      <alignment horizontal="center" vertical="center" wrapText="1"/>
    </xf>
    <xf numFmtId="4" fontId="22" fillId="0" borderId="12" xfId="0" applyNumberFormat="1" applyFont="1" applyBorder="1" applyAlignment="1">
      <alignment horizontal="center" vertical="center" wrapText="1"/>
    </xf>
    <xf numFmtId="0" fontId="5" fillId="0" borderId="21" xfId="0" applyFont="1" applyBorder="1" applyAlignment="1">
      <alignment horizontal="center" vertical="center" wrapText="1"/>
    </xf>
    <xf numFmtId="9" fontId="5" fillId="2" borderId="16" xfId="1" applyFont="1" applyFill="1" applyBorder="1" applyAlignment="1">
      <alignment horizontal="center" vertical="center" wrapText="1"/>
    </xf>
    <xf numFmtId="0" fontId="21" fillId="0" borderId="25" xfId="0" applyFont="1" applyBorder="1" applyAlignment="1">
      <alignment vertical="center" wrapText="1"/>
    </xf>
    <xf numFmtId="0" fontId="21" fillId="0" borderId="4" xfId="0" applyFont="1" applyBorder="1" applyAlignment="1">
      <alignment vertical="center" wrapText="1"/>
    </xf>
    <xf numFmtId="0" fontId="21" fillId="0" borderId="24" xfId="0" applyFont="1" applyBorder="1" applyAlignment="1">
      <alignment vertical="center" wrapText="1"/>
    </xf>
    <xf numFmtId="0" fontId="12" fillId="0" borderId="8" xfId="0" applyFont="1" applyBorder="1" applyAlignment="1">
      <alignment vertical="center" wrapText="1"/>
    </xf>
    <xf numFmtId="0" fontId="12" fillId="0" borderId="11" xfId="0" applyFont="1" applyBorder="1" applyAlignment="1">
      <alignment vertical="center" wrapText="1"/>
    </xf>
    <xf numFmtId="0" fontId="12" fillId="0" borderId="11" xfId="0" applyFont="1" applyBorder="1" applyAlignment="1">
      <alignment wrapText="1"/>
    </xf>
    <xf numFmtId="0" fontId="12" fillId="0" borderId="13" xfId="0" applyFont="1" applyBorder="1" applyAlignment="1">
      <alignment wrapText="1"/>
    </xf>
    <xf numFmtId="4" fontId="22" fillId="0" borderId="17" xfId="0" applyNumberFormat="1" applyFont="1" applyBorder="1" applyAlignment="1">
      <alignment horizontal="center" vertical="center" wrapText="1"/>
    </xf>
    <xf numFmtId="4" fontId="22" fillId="0" borderId="19" xfId="0" applyNumberFormat="1" applyFont="1" applyBorder="1" applyAlignment="1">
      <alignment horizontal="center" vertical="center" wrapText="1"/>
    </xf>
    <xf numFmtId="0" fontId="16" fillId="3" borderId="26" xfId="0" applyFont="1" applyFill="1" applyBorder="1" applyAlignment="1">
      <alignment horizontal="left" vertical="center"/>
    </xf>
    <xf numFmtId="0" fontId="16" fillId="3" borderId="18" xfId="0" applyFont="1" applyFill="1" applyBorder="1" applyAlignment="1">
      <alignment horizontal="left" vertical="center"/>
    </xf>
    <xf numFmtId="0" fontId="7" fillId="3" borderId="19" xfId="0" applyFont="1" applyFill="1" applyBorder="1"/>
    <xf numFmtId="0" fontId="7" fillId="3" borderId="26" xfId="0" applyFont="1" applyFill="1" applyBorder="1"/>
    <xf numFmtId="0" fontId="7" fillId="3" borderId="18" xfId="0" applyFont="1" applyFill="1" applyBorder="1"/>
    <xf numFmtId="4" fontId="23" fillId="3" borderId="19" xfId="0" applyNumberFormat="1" applyFont="1" applyFill="1" applyBorder="1" applyAlignment="1">
      <alignment horizontal="center" vertical="center" wrapText="1"/>
    </xf>
    <xf numFmtId="0" fontId="7" fillId="0" borderId="0" xfId="0" applyFont="1" applyAlignment="1">
      <alignment horizontal="center" vertical="center" wrapText="1"/>
    </xf>
    <xf numFmtId="0" fontId="16" fillId="0" borderId="7" xfId="0" applyFont="1" applyBorder="1" applyAlignment="1">
      <alignment horizontal="center" vertical="center"/>
    </xf>
    <xf numFmtId="0" fontId="16" fillId="3" borderId="18" xfId="0" applyFont="1" applyFill="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7" fillId="0" borderId="0" xfId="0" applyFont="1" applyAlignment="1">
      <alignment horizontal="center" vertical="center"/>
    </xf>
    <xf numFmtId="0" fontId="1" fillId="0" borderId="0" xfId="0" applyFont="1"/>
    <xf numFmtId="0" fontId="25" fillId="0" borderId="0" xfId="0" applyFont="1" applyAlignment="1">
      <alignment horizontal="center" vertical="center"/>
    </xf>
    <xf numFmtId="0" fontId="1" fillId="0" borderId="0" xfId="0" applyFont="1" applyAlignment="1">
      <alignment horizontal="right" wrapText="1"/>
    </xf>
    <xf numFmtId="0" fontId="9" fillId="0" borderId="0" xfId="0" applyFont="1" applyAlignment="1">
      <alignment horizontal="center" wrapText="1"/>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4" fontId="2" fillId="0" borderId="10"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 fontId="2" fillId="0" borderId="16"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5"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3" xfId="0" applyFont="1" applyBorder="1" applyAlignment="1">
      <alignment horizontal="left" vertical="center" wrapText="1"/>
    </xf>
    <xf numFmtId="0" fontId="1" fillId="0" borderId="0" xfId="0" applyFont="1" applyAlignment="1">
      <alignment horizontal="left"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0" xfId="0" applyFont="1" applyAlignment="1">
      <alignment horizontal="center"/>
    </xf>
  </cellXfs>
  <cellStyles count="2">
    <cellStyle name="Відсотковий" xfId="1" builtinId="5"/>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434340</xdr:colOff>
      <xdr:row>5</xdr:row>
      <xdr:rowOff>106680</xdr:rowOff>
    </xdr:from>
    <xdr:to>
      <xdr:col>5</xdr:col>
      <xdr:colOff>571500</xdr:colOff>
      <xdr:row>29</xdr:row>
      <xdr:rowOff>141339</xdr:rowOff>
    </xdr:to>
    <xdr:pic>
      <xdr:nvPicPr>
        <xdr:cNvPr id="2" name="Рисунок 1">
          <a:extLst>
            <a:ext uri="{FF2B5EF4-FFF2-40B4-BE49-F238E27FC236}">
              <a16:creationId xmlns:a16="http://schemas.microsoft.com/office/drawing/2014/main" id="{AEE0F2EA-1A04-463D-8F85-FD701D97629A}"/>
            </a:ext>
          </a:extLst>
        </xdr:cNvPr>
        <xdr:cNvPicPr>
          <a:picLocks noChangeAspect="1"/>
        </xdr:cNvPicPr>
      </xdr:nvPicPr>
      <xdr:blipFill>
        <a:blip xmlns:r="http://schemas.openxmlformats.org/officeDocument/2006/relationships" r:embed="rId1"/>
        <a:stretch>
          <a:fillRect/>
        </a:stretch>
      </xdr:blipFill>
      <xdr:spPr>
        <a:xfrm>
          <a:off x="434340" y="1066800"/>
          <a:ext cx="3185160" cy="4469499"/>
        </a:xfrm>
        <a:prstGeom prst="rect">
          <a:avLst/>
        </a:prstGeom>
      </xdr:spPr>
    </xdr:pic>
    <xdr:clientData/>
  </xdr:twoCellAnchor>
  <xdr:twoCellAnchor>
    <xdr:from>
      <xdr:col>6</xdr:col>
      <xdr:colOff>449580</xdr:colOff>
      <xdr:row>7</xdr:row>
      <xdr:rowOff>68580</xdr:rowOff>
    </xdr:from>
    <xdr:to>
      <xdr:col>15</xdr:col>
      <xdr:colOff>220980</xdr:colOff>
      <xdr:row>27</xdr:row>
      <xdr:rowOff>121920</xdr:rowOff>
    </xdr:to>
    <xdr:pic>
      <xdr:nvPicPr>
        <xdr:cNvPr id="3" name="Рисунок 3" descr="Зображення, що містить текст, знімок екрана, Шрифт, документ&#10;&#10;Автоматично згенерований опис">
          <a:extLst>
            <a:ext uri="{FF2B5EF4-FFF2-40B4-BE49-F238E27FC236}">
              <a16:creationId xmlns:a16="http://schemas.microsoft.com/office/drawing/2014/main" id="{D706F854-14D2-A975-0F11-A0750CFBF6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7180" y="1424940"/>
          <a:ext cx="5257800" cy="3726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281940</xdr:colOff>
      <xdr:row>27</xdr:row>
      <xdr:rowOff>137160</xdr:rowOff>
    </xdr:from>
    <xdr:to>
      <xdr:col>14</xdr:col>
      <xdr:colOff>68580</xdr:colOff>
      <xdr:row>46</xdr:row>
      <xdr:rowOff>60960</xdr:rowOff>
    </xdr:to>
    <xdr:pic>
      <xdr:nvPicPr>
        <xdr:cNvPr id="4" name="Рисунок 2" descr="Зображення, що містить текст, Шрифт, символ, схема&#10;&#10;Автоматично згенерований опис">
          <a:extLst>
            <a:ext uri="{FF2B5EF4-FFF2-40B4-BE49-F238E27FC236}">
              <a16:creationId xmlns:a16="http://schemas.microsoft.com/office/drawing/2014/main" id="{104E25F9-837B-9D9F-416F-981D914751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9540" y="5166360"/>
          <a:ext cx="4663440" cy="3398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236220</xdr:colOff>
      <xdr:row>47</xdr:row>
      <xdr:rowOff>129540</xdr:rowOff>
    </xdr:from>
    <xdr:to>
      <xdr:col>11</xdr:col>
      <xdr:colOff>472440</xdr:colOff>
      <xdr:row>72</xdr:row>
      <xdr:rowOff>30480</xdr:rowOff>
    </xdr:to>
    <xdr:pic>
      <xdr:nvPicPr>
        <xdr:cNvPr id="5" name="Рисунок 1" descr="Зображення, що містить текст, знімок екрана, Шрифт, схема&#10;&#10;Автоматично згенерований опис">
          <a:extLst>
            <a:ext uri="{FF2B5EF4-FFF2-40B4-BE49-F238E27FC236}">
              <a16:creationId xmlns:a16="http://schemas.microsoft.com/office/drawing/2014/main" id="{DB492BBF-3564-E2B1-028F-09B217241C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55420" y="8816340"/>
          <a:ext cx="5722620" cy="4472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showGridLines="0" tabSelected="1" zoomScale="70" zoomScaleNormal="70" workbookViewId="0">
      <selection activeCell="D13" sqref="D13"/>
    </sheetView>
  </sheetViews>
  <sheetFormatPr defaultColWidth="9.109375" defaultRowHeight="13.8" x14ac:dyDescent="0.25"/>
  <cols>
    <col min="1" max="1" width="2.33203125" style="13" customWidth="1"/>
    <col min="2" max="2" width="5.33203125" style="62" customWidth="1"/>
    <col min="3" max="3" width="26.109375" style="3" customWidth="1"/>
    <col min="4" max="4" width="73.88671875" style="3" customWidth="1"/>
    <col min="5" max="5" width="39.88671875" style="3" customWidth="1"/>
    <col min="6" max="6" width="6.44140625" style="3" customWidth="1"/>
    <col min="7" max="7" width="9.5546875" style="3" customWidth="1"/>
    <col min="8" max="8" width="14.44140625" style="3" customWidth="1"/>
    <col min="9" max="9" width="16.21875" style="3" customWidth="1"/>
    <col min="10" max="16384" width="9.109375" style="3"/>
  </cols>
  <sheetData>
    <row r="1" spans="1:9" ht="15.6" x14ac:dyDescent="0.3">
      <c r="A1" s="67" t="s">
        <v>128</v>
      </c>
      <c r="B1" s="67"/>
      <c r="C1" s="67"/>
      <c r="D1" s="67"/>
      <c r="E1" s="67"/>
      <c r="F1" s="67"/>
      <c r="G1" s="67"/>
      <c r="H1" s="67"/>
      <c r="I1" s="67"/>
    </row>
    <row r="2" spans="1:9" ht="34.200000000000003" customHeight="1" x14ac:dyDescent="0.3">
      <c r="A2" s="68" t="s">
        <v>122</v>
      </c>
      <c r="B2" s="68"/>
      <c r="C2" s="68"/>
      <c r="D2" s="68"/>
      <c r="E2" s="68"/>
      <c r="F2" s="68"/>
      <c r="G2" s="68"/>
      <c r="H2" s="68"/>
      <c r="I2" s="68"/>
    </row>
    <row r="3" spans="1:9" x14ac:dyDescent="0.25">
      <c r="A3" s="15"/>
      <c r="B3" s="56"/>
      <c r="C3" s="16"/>
      <c r="D3" s="16"/>
      <c r="E3" s="16"/>
      <c r="F3" s="16"/>
      <c r="G3" s="16"/>
      <c r="H3" s="16"/>
      <c r="I3" s="16"/>
    </row>
    <row r="4" spans="1:9" ht="29.25" customHeight="1" x14ac:dyDescent="0.3">
      <c r="A4" s="69" t="s">
        <v>3</v>
      </c>
      <c r="B4" s="69"/>
      <c r="C4" s="69"/>
      <c r="D4" s="69"/>
      <c r="E4" s="71" t="s">
        <v>2</v>
      </c>
      <c r="F4" s="72"/>
      <c r="G4" s="72"/>
      <c r="H4" s="72"/>
      <c r="I4" s="73"/>
    </row>
    <row r="5" spans="1:9" ht="20.25" customHeight="1" x14ac:dyDescent="0.3">
      <c r="A5" s="69"/>
      <c r="B5" s="69"/>
      <c r="C5" s="69"/>
      <c r="D5" s="69"/>
      <c r="E5" s="71" t="s">
        <v>6</v>
      </c>
      <c r="F5" s="72"/>
      <c r="G5" s="72"/>
      <c r="H5" s="72"/>
      <c r="I5" s="73"/>
    </row>
    <row r="6" spans="1:9" ht="20.25" customHeight="1" x14ac:dyDescent="0.3">
      <c r="A6" s="69"/>
      <c r="B6" s="69"/>
      <c r="C6" s="69"/>
      <c r="D6" s="69"/>
      <c r="E6" s="71" t="s">
        <v>7</v>
      </c>
      <c r="F6" s="72"/>
      <c r="G6" s="72"/>
      <c r="H6" s="72"/>
      <c r="I6" s="73"/>
    </row>
    <row r="7" spans="1:9" ht="15.6" x14ac:dyDescent="0.3">
      <c r="A7" s="69"/>
      <c r="B7" s="69"/>
      <c r="C7" s="69"/>
      <c r="D7" s="69"/>
      <c r="E7" s="71" t="s">
        <v>8</v>
      </c>
      <c r="F7" s="72"/>
      <c r="G7" s="72"/>
      <c r="H7" s="72"/>
      <c r="I7" s="73"/>
    </row>
    <row r="8" spans="1:9" ht="19.8" customHeight="1" x14ac:dyDescent="0.3">
      <c r="A8" s="70" t="s">
        <v>4</v>
      </c>
      <c r="B8" s="70"/>
      <c r="C8" s="70"/>
      <c r="D8" s="70"/>
      <c r="E8" s="71" t="s">
        <v>5</v>
      </c>
      <c r="F8" s="72"/>
      <c r="G8" s="72"/>
      <c r="H8" s="72"/>
      <c r="I8" s="73"/>
    </row>
    <row r="9" spans="1:9" ht="14.4" thickBot="1" x14ac:dyDescent="0.3">
      <c r="A9" s="15"/>
      <c r="B9" s="56"/>
      <c r="C9" s="16"/>
      <c r="D9" s="16"/>
      <c r="E9" s="16"/>
      <c r="F9" s="16"/>
      <c r="G9" s="16"/>
      <c r="H9" s="16"/>
      <c r="I9" s="16"/>
    </row>
    <row r="10" spans="1:9" s="1" customFormat="1" ht="20.25" customHeight="1" x14ac:dyDescent="0.4">
      <c r="A10" s="79" t="s">
        <v>0</v>
      </c>
      <c r="B10" s="83"/>
      <c r="C10" s="89" t="s">
        <v>127</v>
      </c>
      <c r="D10" s="79" t="s">
        <v>9</v>
      </c>
      <c r="E10" s="80"/>
      <c r="F10" s="79" t="s">
        <v>123</v>
      </c>
      <c r="G10" s="83" t="s">
        <v>14</v>
      </c>
      <c r="H10" s="86" t="s">
        <v>120</v>
      </c>
      <c r="I10" s="76" t="s">
        <v>121</v>
      </c>
    </row>
    <row r="11" spans="1:9" s="1" customFormat="1" ht="12.6" customHeight="1" x14ac:dyDescent="0.4">
      <c r="A11" s="81"/>
      <c r="B11" s="84"/>
      <c r="C11" s="90"/>
      <c r="D11" s="81"/>
      <c r="E11" s="82"/>
      <c r="F11" s="81"/>
      <c r="G11" s="84"/>
      <c r="H11" s="87"/>
      <c r="I11" s="77"/>
    </row>
    <row r="12" spans="1:9" s="2" customFormat="1" ht="80.400000000000006" thickBot="1" x14ac:dyDescent="0.45">
      <c r="A12" s="92"/>
      <c r="B12" s="85"/>
      <c r="C12" s="91"/>
      <c r="D12" s="39" t="s">
        <v>1</v>
      </c>
      <c r="E12" s="40" t="s">
        <v>139</v>
      </c>
      <c r="F12" s="92"/>
      <c r="G12" s="85"/>
      <c r="H12" s="88"/>
      <c r="I12" s="78"/>
    </row>
    <row r="13" spans="1:9" s="2" customFormat="1" ht="112.8" customHeight="1" x14ac:dyDescent="0.4">
      <c r="A13" s="95">
        <v>1</v>
      </c>
      <c r="B13" s="96"/>
      <c r="C13" s="41" t="s">
        <v>21</v>
      </c>
      <c r="D13" s="44" t="s">
        <v>134</v>
      </c>
      <c r="E13" s="29"/>
      <c r="F13" s="30" t="s">
        <v>100</v>
      </c>
      <c r="G13" s="31">
        <v>2</v>
      </c>
      <c r="H13" s="32"/>
      <c r="I13" s="33">
        <f>G13*H13</f>
        <v>0</v>
      </c>
    </row>
    <row r="14" spans="1:9" s="2" customFormat="1" ht="28.8" customHeight="1" x14ac:dyDescent="0.4">
      <c r="A14" s="74">
        <v>2</v>
      </c>
      <c r="B14" s="75"/>
      <c r="C14" s="42" t="s">
        <v>22</v>
      </c>
      <c r="D14" s="45" t="s">
        <v>98</v>
      </c>
      <c r="E14" s="34"/>
      <c r="F14" s="35" t="s">
        <v>100</v>
      </c>
      <c r="G14" s="25">
        <v>2</v>
      </c>
      <c r="H14" s="36"/>
      <c r="I14" s="33">
        <f t="shared" ref="I14:I21" si="0">G14*H14</f>
        <v>0</v>
      </c>
    </row>
    <row r="15" spans="1:9" s="2" customFormat="1" ht="118.8" customHeight="1" x14ac:dyDescent="0.4">
      <c r="A15" s="74">
        <v>3</v>
      </c>
      <c r="B15" s="75"/>
      <c r="C15" s="42" t="s">
        <v>126</v>
      </c>
      <c r="D15" s="46" t="s">
        <v>137</v>
      </c>
      <c r="E15" s="34"/>
      <c r="F15" s="35" t="s">
        <v>100</v>
      </c>
      <c r="G15" s="25">
        <v>1</v>
      </c>
      <c r="H15" s="36"/>
      <c r="I15" s="33">
        <f t="shared" si="0"/>
        <v>0</v>
      </c>
    </row>
    <row r="16" spans="1:9" s="2" customFormat="1" ht="51" customHeight="1" x14ac:dyDescent="0.4">
      <c r="A16" s="74"/>
      <c r="B16" s="17" t="s">
        <v>107</v>
      </c>
      <c r="C16" s="42" t="s">
        <v>23</v>
      </c>
      <c r="D16" s="46" t="s">
        <v>75</v>
      </c>
      <c r="E16" s="34"/>
      <c r="F16" s="35" t="s">
        <v>100</v>
      </c>
      <c r="G16" s="10">
        <v>1</v>
      </c>
      <c r="H16" s="36"/>
      <c r="I16" s="33">
        <f t="shared" si="0"/>
        <v>0</v>
      </c>
    </row>
    <row r="17" spans="1:9" s="2" customFormat="1" ht="48" customHeight="1" x14ac:dyDescent="0.4">
      <c r="A17" s="74"/>
      <c r="B17" s="17" t="s">
        <v>108</v>
      </c>
      <c r="C17" s="42" t="s">
        <v>24</v>
      </c>
      <c r="D17" s="46" t="s">
        <v>135</v>
      </c>
      <c r="E17" s="34"/>
      <c r="F17" s="35" t="s">
        <v>100</v>
      </c>
      <c r="G17" s="10">
        <v>2</v>
      </c>
      <c r="H17" s="36"/>
      <c r="I17" s="33">
        <f t="shared" si="0"/>
        <v>0</v>
      </c>
    </row>
    <row r="18" spans="1:9" s="2" customFormat="1" ht="48" customHeight="1" x14ac:dyDescent="0.4">
      <c r="A18" s="74"/>
      <c r="B18" s="17" t="s">
        <v>109</v>
      </c>
      <c r="C18" s="42" t="s">
        <v>25</v>
      </c>
      <c r="D18" s="46" t="s">
        <v>80</v>
      </c>
      <c r="E18" s="34"/>
      <c r="F18" s="35" t="s">
        <v>100</v>
      </c>
      <c r="G18" s="10">
        <v>1</v>
      </c>
      <c r="H18" s="36"/>
      <c r="I18" s="33">
        <f t="shared" si="0"/>
        <v>0</v>
      </c>
    </row>
    <row r="19" spans="1:9" s="2" customFormat="1" ht="184.8" customHeight="1" x14ac:dyDescent="0.4">
      <c r="A19" s="74"/>
      <c r="B19" s="17" t="s">
        <v>110</v>
      </c>
      <c r="C19" s="42" t="s">
        <v>26</v>
      </c>
      <c r="D19" s="46" t="s">
        <v>81</v>
      </c>
      <c r="E19" s="34"/>
      <c r="F19" s="35" t="s">
        <v>100</v>
      </c>
      <c r="G19" s="10">
        <v>1</v>
      </c>
      <c r="H19" s="36"/>
      <c r="I19" s="33">
        <f t="shared" si="0"/>
        <v>0</v>
      </c>
    </row>
    <row r="20" spans="1:9" s="2" customFormat="1" ht="46.2" customHeight="1" x14ac:dyDescent="0.4">
      <c r="A20" s="74"/>
      <c r="B20" s="17" t="s">
        <v>111</v>
      </c>
      <c r="C20" s="42" t="s">
        <v>27</v>
      </c>
      <c r="D20" s="46" t="s">
        <v>82</v>
      </c>
      <c r="E20" s="34"/>
      <c r="F20" s="35" t="s">
        <v>100</v>
      </c>
      <c r="G20" s="10">
        <v>1</v>
      </c>
      <c r="H20" s="36"/>
      <c r="I20" s="33">
        <f t="shared" si="0"/>
        <v>0</v>
      </c>
    </row>
    <row r="21" spans="1:9" s="2" customFormat="1" ht="43.8" customHeight="1" x14ac:dyDescent="0.4">
      <c r="A21" s="74"/>
      <c r="B21" s="17" t="s">
        <v>112</v>
      </c>
      <c r="C21" s="42" t="s">
        <v>28</v>
      </c>
      <c r="D21" s="46" t="s">
        <v>83</v>
      </c>
      <c r="E21" s="34"/>
      <c r="F21" s="35" t="s">
        <v>100</v>
      </c>
      <c r="G21" s="10">
        <v>2</v>
      </c>
      <c r="H21" s="36"/>
      <c r="I21" s="33">
        <f t="shared" si="0"/>
        <v>0</v>
      </c>
    </row>
    <row r="22" spans="1:9" s="2" customFormat="1" ht="47.4" customHeight="1" x14ac:dyDescent="0.4">
      <c r="A22" s="74"/>
      <c r="B22" s="17" t="s">
        <v>113</v>
      </c>
      <c r="C22" s="42" t="s">
        <v>79</v>
      </c>
      <c r="D22" s="46" t="s">
        <v>84</v>
      </c>
      <c r="E22" s="37"/>
      <c r="F22" s="35" t="s">
        <v>100</v>
      </c>
      <c r="G22" s="10">
        <v>3</v>
      </c>
      <c r="H22" s="10"/>
      <c r="I22" s="37">
        <f t="shared" ref="I22:I56" si="1">G22*H22</f>
        <v>0</v>
      </c>
    </row>
    <row r="23" spans="1:9" s="2" customFormat="1" ht="39" customHeight="1" x14ac:dyDescent="0.4">
      <c r="A23" s="74"/>
      <c r="B23" s="17" t="s">
        <v>114</v>
      </c>
      <c r="C23" s="42" t="s">
        <v>29</v>
      </c>
      <c r="D23" s="46" t="s">
        <v>76</v>
      </c>
      <c r="E23" s="34"/>
      <c r="F23" s="35" t="s">
        <v>100</v>
      </c>
      <c r="G23" s="10">
        <v>1</v>
      </c>
      <c r="H23" s="36"/>
      <c r="I23" s="38">
        <f t="shared" si="1"/>
        <v>0</v>
      </c>
    </row>
    <row r="24" spans="1:9" s="2" customFormat="1" ht="64.8" customHeight="1" x14ac:dyDescent="0.4">
      <c r="A24" s="74"/>
      <c r="B24" s="17" t="s">
        <v>115</v>
      </c>
      <c r="C24" s="42" t="s">
        <v>30</v>
      </c>
      <c r="D24" s="46" t="s">
        <v>77</v>
      </c>
      <c r="E24" s="34"/>
      <c r="F24" s="35" t="s">
        <v>100</v>
      </c>
      <c r="G24" s="10">
        <v>1</v>
      </c>
      <c r="H24" s="36"/>
      <c r="I24" s="38">
        <f t="shared" si="1"/>
        <v>0</v>
      </c>
    </row>
    <row r="25" spans="1:9" s="2" customFormat="1" ht="60" customHeight="1" x14ac:dyDescent="0.4">
      <c r="A25" s="74"/>
      <c r="B25" s="17" t="s">
        <v>116</v>
      </c>
      <c r="C25" s="42" t="s">
        <v>31</v>
      </c>
      <c r="D25" s="46" t="s">
        <v>78</v>
      </c>
      <c r="E25" s="34"/>
      <c r="F25" s="35" t="s">
        <v>100</v>
      </c>
      <c r="G25" s="10">
        <v>1</v>
      </c>
      <c r="H25" s="36"/>
      <c r="I25" s="38">
        <f t="shared" si="1"/>
        <v>0</v>
      </c>
    </row>
    <row r="26" spans="1:9" s="2" customFormat="1" ht="88.2" customHeight="1" x14ac:dyDescent="0.4">
      <c r="A26" s="74"/>
      <c r="B26" s="17" t="s">
        <v>117</v>
      </c>
      <c r="C26" s="42" t="s">
        <v>32</v>
      </c>
      <c r="D26" s="46" t="s">
        <v>85</v>
      </c>
      <c r="E26" s="34"/>
      <c r="F26" s="35" t="s">
        <v>104</v>
      </c>
      <c r="G26" s="10">
        <v>1</v>
      </c>
      <c r="H26" s="36"/>
      <c r="I26" s="38">
        <f t="shared" si="1"/>
        <v>0</v>
      </c>
    </row>
    <row r="27" spans="1:9" s="9" customFormat="1" ht="50.4" customHeight="1" x14ac:dyDescent="0.3">
      <c r="A27" s="74"/>
      <c r="B27" s="17" t="s">
        <v>118</v>
      </c>
      <c r="C27" s="42" t="s">
        <v>33</v>
      </c>
      <c r="D27" s="45" t="s">
        <v>86</v>
      </c>
      <c r="E27" s="18"/>
      <c r="F27" s="35" t="s">
        <v>100</v>
      </c>
      <c r="G27" s="10">
        <v>1</v>
      </c>
      <c r="H27" s="25"/>
      <c r="I27" s="38">
        <f t="shared" si="1"/>
        <v>0</v>
      </c>
    </row>
    <row r="28" spans="1:9" s="9" customFormat="1" ht="57" customHeight="1" x14ac:dyDescent="0.3">
      <c r="A28" s="74"/>
      <c r="B28" s="17" t="s">
        <v>119</v>
      </c>
      <c r="C28" s="42" t="s">
        <v>34</v>
      </c>
      <c r="D28" s="46" t="s">
        <v>35</v>
      </c>
      <c r="E28" s="18"/>
      <c r="F28" s="35" t="s">
        <v>100</v>
      </c>
      <c r="G28" s="10">
        <v>2</v>
      </c>
      <c r="H28" s="25"/>
      <c r="I28" s="38">
        <f t="shared" si="1"/>
        <v>0</v>
      </c>
    </row>
    <row r="29" spans="1:9" s="9" customFormat="1" ht="90" customHeight="1" x14ac:dyDescent="0.3">
      <c r="A29" s="74">
        <v>4</v>
      </c>
      <c r="B29" s="75"/>
      <c r="C29" s="42" t="s">
        <v>36</v>
      </c>
      <c r="D29" s="46" t="s">
        <v>68</v>
      </c>
      <c r="E29" s="18"/>
      <c r="F29" s="35" t="s">
        <v>100</v>
      </c>
      <c r="G29" s="25">
        <v>3</v>
      </c>
      <c r="H29" s="25"/>
      <c r="I29" s="38">
        <f t="shared" si="1"/>
        <v>0</v>
      </c>
    </row>
    <row r="30" spans="1:9" s="9" customFormat="1" ht="28.2" x14ac:dyDescent="0.3">
      <c r="A30" s="74">
        <v>5</v>
      </c>
      <c r="B30" s="75"/>
      <c r="C30" s="42" t="s">
        <v>37</v>
      </c>
      <c r="D30" s="46" t="s">
        <v>87</v>
      </c>
      <c r="E30" s="18"/>
      <c r="F30" s="35" t="s">
        <v>100</v>
      </c>
      <c r="G30" s="25">
        <v>1</v>
      </c>
      <c r="H30" s="25"/>
      <c r="I30" s="38">
        <f t="shared" si="1"/>
        <v>0</v>
      </c>
    </row>
    <row r="31" spans="1:9" s="9" customFormat="1" ht="90" customHeight="1" x14ac:dyDescent="0.3">
      <c r="A31" s="74">
        <v>6</v>
      </c>
      <c r="B31" s="75"/>
      <c r="C31" s="42" t="s">
        <v>38</v>
      </c>
      <c r="D31" s="46" t="s">
        <v>88</v>
      </c>
      <c r="E31" s="18"/>
      <c r="F31" s="35" t="s">
        <v>100</v>
      </c>
      <c r="G31" s="25">
        <v>1</v>
      </c>
      <c r="H31" s="25"/>
      <c r="I31" s="38">
        <f t="shared" si="1"/>
        <v>0</v>
      </c>
    </row>
    <row r="32" spans="1:9" ht="30" customHeight="1" x14ac:dyDescent="0.25">
      <c r="A32" s="74">
        <v>7</v>
      </c>
      <c r="B32" s="75"/>
      <c r="C32" s="42" t="s">
        <v>106</v>
      </c>
      <c r="D32" s="46" t="s">
        <v>69</v>
      </c>
      <c r="E32" s="18"/>
      <c r="F32" s="35" t="s">
        <v>101</v>
      </c>
      <c r="G32" s="25">
        <v>1</v>
      </c>
      <c r="H32" s="25"/>
      <c r="I32" s="38">
        <f t="shared" si="1"/>
        <v>0</v>
      </c>
    </row>
    <row r="33" spans="1:9" ht="55.2" x14ac:dyDescent="0.25">
      <c r="A33" s="74">
        <v>8</v>
      </c>
      <c r="B33" s="75"/>
      <c r="C33" s="42" t="s">
        <v>39</v>
      </c>
      <c r="D33" s="46" t="s">
        <v>136</v>
      </c>
      <c r="E33" s="18"/>
      <c r="F33" s="35" t="s">
        <v>100</v>
      </c>
      <c r="G33" s="25">
        <v>1</v>
      </c>
      <c r="H33" s="25"/>
      <c r="I33" s="38">
        <f t="shared" si="1"/>
        <v>0</v>
      </c>
    </row>
    <row r="34" spans="1:9" ht="41.4" x14ac:dyDescent="0.25">
      <c r="A34" s="74">
        <v>9</v>
      </c>
      <c r="B34" s="75"/>
      <c r="C34" s="42" t="s">
        <v>40</v>
      </c>
      <c r="D34" s="46" t="s">
        <v>70</v>
      </c>
      <c r="E34" s="18"/>
      <c r="F34" s="35" t="s">
        <v>100</v>
      </c>
      <c r="G34" s="25">
        <v>1</v>
      </c>
      <c r="H34" s="25"/>
      <c r="I34" s="38">
        <f t="shared" si="1"/>
        <v>0</v>
      </c>
    </row>
    <row r="35" spans="1:9" ht="108.6" customHeight="1" x14ac:dyDescent="0.25">
      <c r="A35" s="74">
        <v>10</v>
      </c>
      <c r="B35" s="75"/>
      <c r="C35" s="42" t="s">
        <v>41</v>
      </c>
      <c r="D35" s="46" t="s">
        <v>71</v>
      </c>
      <c r="E35" s="18"/>
      <c r="F35" s="35" t="s">
        <v>100</v>
      </c>
      <c r="G35" s="25">
        <v>1</v>
      </c>
      <c r="H35" s="25"/>
      <c r="I35" s="38">
        <f t="shared" si="1"/>
        <v>0</v>
      </c>
    </row>
    <row r="36" spans="1:9" ht="82.8" x14ac:dyDescent="0.25">
      <c r="A36" s="74">
        <v>11</v>
      </c>
      <c r="B36" s="75"/>
      <c r="C36" s="42" t="s">
        <v>42</v>
      </c>
      <c r="D36" s="46" t="s">
        <v>89</v>
      </c>
      <c r="E36" s="18"/>
      <c r="F36" s="35" t="s">
        <v>100</v>
      </c>
      <c r="G36" s="25">
        <v>1</v>
      </c>
      <c r="H36" s="25"/>
      <c r="I36" s="38">
        <f t="shared" si="1"/>
        <v>0</v>
      </c>
    </row>
    <row r="37" spans="1:9" ht="27.6" x14ac:dyDescent="0.25">
      <c r="A37" s="74">
        <v>12</v>
      </c>
      <c r="B37" s="75"/>
      <c r="C37" s="42" t="s">
        <v>105</v>
      </c>
      <c r="D37" s="45" t="s">
        <v>72</v>
      </c>
      <c r="E37" s="18"/>
      <c r="F37" s="35" t="s">
        <v>101</v>
      </c>
      <c r="G37" s="25">
        <v>2</v>
      </c>
      <c r="H37" s="25"/>
      <c r="I37" s="38">
        <f t="shared" si="1"/>
        <v>0</v>
      </c>
    </row>
    <row r="38" spans="1:9" ht="27.6" x14ac:dyDescent="0.25">
      <c r="A38" s="74">
        <v>13</v>
      </c>
      <c r="B38" s="75"/>
      <c r="C38" s="42" t="s">
        <v>43</v>
      </c>
      <c r="D38" s="46" t="s">
        <v>73</v>
      </c>
      <c r="E38" s="18"/>
      <c r="F38" s="35" t="s">
        <v>100</v>
      </c>
      <c r="G38" s="25">
        <v>1</v>
      </c>
      <c r="H38" s="25"/>
      <c r="I38" s="38">
        <f t="shared" si="1"/>
        <v>0</v>
      </c>
    </row>
    <row r="39" spans="1:9" ht="234.6" x14ac:dyDescent="0.25">
      <c r="A39" s="74">
        <v>14</v>
      </c>
      <c r="B39" s="75"/>
      <c r="C39" s="42" t="s">
        <v>44</v>
      </c>
      <c r="D39" s="46" t="s">
        <v>90</v>
      </c>
      <c r="E39" s="18"/>
      <c r="F39" s="35" t="s">
        <v>100</v>
      </c>
      <c r="G39" s="25">
        <v>1</v>
      </c>
      <c r="H39" s="25"/>
      <c r="I39" s="38">
        <f t="shared" si="1"/>
        <v>0</v>
      </c>
    </row>
    <row r="40" spans="1:9" ht="18" customHeight="1" x14ac:dyDescent="0.25">
      <c r="A40" s="74">
        <v>15</v>
      </c>
      <c r="B40" s="75"/>
      <c r="C40" s="42" t="s">
        <v>45</v>
      </c>
      <c r="D40" s="45" t="s">
        <v>46</v>
      </c>
      <c r="E40" s="18"/>
      <c r="F40" s="35" t="s">
        <v>101</v>
      </c>
      <c r="G40" s="25">
        <v>2</v>
      </c>
      <c r="H40" s="25"/>
      <c r="I40" s="38">
        <f t="shared" si="1"/>
        <v>0</v>
      </c>
    </row>
    <row r="41" spans="1:9" ht="41.4" x14ac:dyDescent="0.25">
      <c r="A41" s="74">
        <v>16</v>
      </c>
      <c r="B41" s="75"/>
      <c r="C41" s="42" t="s">
        <v>47</v>
      </c>
      <c r="D41" s="46" t="s">
        <v>48</v>
      </c>
      <c r="E41" s="18"/>
      <c r="F41" s="35" t="s">
        <v>100</v>
      </c>
      <c r="G41" s="25">
        <v>1</v>
      </c>
      <c r="H41" s="25"/>
      <c r="I41" s="38">
        <f t="shared" si="1"/>
        <v>0</v>
      </c>
    </row>
    <row r="42" spans="1:9" ht="27.6" x14ac:dyDescent="0.25">
      <c r="A42" s="74">
        <v>17</v>
      </c>
      <c r="B42" s="75"/>
      <c r="C42" s="42" t="s">
        <v>49</v>
      </c>
      <c r="D42" s="46" t="s">
        <v>91</v>
      </c>
      <c r="E42" s="18"/>
      <c r="F42" s="35" t="s">
        <v>100</v>
      </c>
      <c r="G42" s="25">
        <v>1</v>
      </c>
      <c r="H42" s="25"/>
      <c r="I42" s="38">
        <f t="shared" si="1"/>
        <v>0</v>
      </c>
    </row>
    <row r="43" spans="1:9" ht="41.4" x14ac:dyDescent="0.25">
      <c r="A43" s="74">
        <v>18</v>
      </c>
      <c r="B43" s="75"/>
      <c r="C43" s="42" t="s">
        <v>50</v>
      </c>
      <c r="D43" s="46" t="s">
        <v>92</v>
      </c>
      <c r="E43" s="18"/>
      <c r="F43" s="35" t="s">
        <v>100</v>
      </c>
      <c r="G43" s="25">
        <v>10</v>
      </c>
      <c r="H43" s="25"/>
      <c r="I43" s="38">
        <f t="shared" si="1"/>
        <v>0</v>
      </c>
    </row>
    <row r="44" spans="1:9" ht="41.4" x14ac:dyDescent="0.25">
      <c r="A44" s="74">
        <v>19</v>
      </c>
      <c r="B44" s="75"/>
      <c r="C44" s="42" t="s">
        <v>51</v>
      </c>
      <c r="D44" s="46" t="s">
        <v>93</v>
      </c>
      <c r="E44" s="18"/>
      <c r="F44" s="35" t="s">
        <v>100</v>
      </c>
      <c r="G44" s="25">
        <v>1</v>
      </c>
      <c r="H44" s="25"/>
      <c r="I44" s="38">
        <f t="shared" si="1"/>
        <v>0</v>
      </c>
    </row>
    <row r="45" spans="1:9" ht="27.6" x14ac:dyDescent="0.25">
      <c r="A45" s="74">
        <v>20</v>
      </c>
      <c r="B45" s="75"/>
      <c r="C45" s="42" t="s">
        <v>52</v>
      </c>
      <c r="D45" s="46" t="s">
        <v>94</v>
      </c>
      <c r="E45" s="18"/>
      <c r="F45" s="35" t="s">
        <v>100</v>
      </c>
      <c r="G45" s="25">
        <v>1</v>
      </c>
      <c r="H45" s="25"/>
      <c r="I45" s="38">
        <f t="shared" si="1"/>
        <v>0</v>
      </c>
    </row>
    <row r="46" spans="1:9" ht="110.4" x14ac:dyDescent="0.25">
      <c r="A46" s="74">
        <v>21</v>
      </c>
      <c r="B46" s="75"/>
      <c r="C46" s="42" t="s">
        <v>53</v>
      </c>
      <c r="D46" s="46" t="s">
        <v>54</v>
      </c>
      <c r="E46" s="18"/>
      <c r="F46" s="35" t="s">
        <v>100</v>
      </c>
      <c r="G46" s="25">
        <v>1</v>
      </c>
      <c r="H46" s="25"/>
      <c r="I46" s="38">
        <f t="shared" si="1"/>
        <v>0</v>
      </c>
    </row>
    <row r="47" spans="1:9" ht="27.6" x14ac:dyDescent="0.25">
      <c r="A47" s="74">
        <v>22</v>
      </c>
      <c r="B47" s="75"/>
      <c r="C47" s="42" t="s">
        <v>55</v>
      </c>
      <c r="D47" s="46" t="s">
        <v>56</v>
      </c>
      <c r="E47" s="18"/>
      <c r="F47" s="35" t="s">
        <v>100</v>
      </c>
      <c r="G47" s="25">
        <v>1</v>
      </c>
      <c r="H47" s="25"/>
      <c r="I47" s="38">
        <f t="shared" si="1"/>
        <v>0</v>
      </c>
    </row>
    <row r="48" spans="1:9" ht="41.4" x14ac:dyDescent="0.25">
      <c r="A48" s="74">
        <v>23</v>
      </c>
      <c r="B48" s="75"/>
      <c r="C48" s="42" t="s">
        <v>57</v>
      </c>
      <c r="D48" s="46" t="s">
        <v>95</v>
      </c>
      <c r="E48" s="18"/>
      <c r="F48" s="35" t="s">
        <v>100</v>
      </c>
      <c r="G48" s="25">
        <v>1</v>
      </c>
      <c r="H48" s="25"/>
      <c r="I48" s="38">
        <f t="shared" si="1"/>
        <v>0</v>
      </c>
    </row>
    <row r="49" spans="1:9" ht="55.2" x14ac:dyDescent="0.25">
      <c r="A49" s="74">
        <v>24</v>
      </c>
      <c r="B49" s="75"/>
      <c r="C49" s="42" t="s">
        <v>58</v>
      </c>
      <c r="D49" s="46" t="s">
        <v>103</v>
      </c>
      <c r="E49" s="18"/>
      <c r="F49" s="35" t="s">
        <v>104</v>
      </c>
      <c r="G49" s="25">
        <v>1</v>
      </c>
      <c r="H49" s="25"/>
      <c r="I49" s="38">
        <f t="shared" si="1"/>
        <v>0</v>
      </c>
    </row>
    <row r="50" spans="1:9" ht="110.4" x14ac:dyDescent="0.25">
      <c r="A50" s="74">
        <v>25</v>
      </c>
      <c r="B50" s="75"/>
      <c r="C50" s="42" t="s">
        <v>102</v>
      </c>
      <c r="D50" s="46" t="s">
        <v>96</v>
      </c>
      <c r="E50" s="18"/>
      <c r="F50" s="35" t="s">
        <v>101</v>
      </c>
      <c r="G50" s="25">
        <v>1</v>
      </c>
      <c r="H50" s="25"/>
      <c r="I50" s="38">
        <f t="shared" si="1"/>
        <v>0</v>
      </c>
    </row>
    <row r="51" spans="1:9" ht="76.8" customHeight="1" x14ac:dyDescent="0.25">
      <c r="A51" s="74">
        <v>26</v>
      </c>
      <c r="B51" s="75"/>
      <c r="C51" s="42" t="s">
        <v>59</v>
      </c>
      <c r="D51" s="46" t="s">
        <v>97</v>
      </c>
      <c r="E51" s="18"/>
      <c r="F51" s="35" t="s">
        <v>100</v>
      </c>
      <c r="G51" s="25">
        <v>5</v>
      </c>
      <c r="H51" s="25"/>
      <c r="I51" s="38">
        <f t="shared" si="1"/>
        <v>0</v>
      </c>
    </row>
    <row r="52" spans="1:9" ht="98.4" customHeight="1" x14ac:dyDescent="0.25">
      <c r="A52" s="74">
        <v>27</v>
      </c>
      <c r="B52" s="75"/>
      <c r="C52" s="42" t="s">
        <v>60</v>
      </c>
      <c r="D52" s="46" t="s">
        <v>124</v>
      </c>
      <c r="E52" s="18"/>
      <c r="F52" s="35" t="s">
        <v>100</v>
      </c>
      <c r="G52" s="25">
        <v>5</v>
      </c>
      <c r="H52" s="25"/>
      <c r="I52" s="38">
        <f t="shared" si="1"/>
        <v>0</v>
      </c>
    </row>
    <row r="53" spans="1:9" ht="27.6" x14ac:dyDescent="0.25">
      <c r="A53" s="74">
        <v>28</v>
      </c>
      <c r="B53" s="75"/>
      <c r="C53" s="42" t="s">
        <v>61</v>
      </c>
      <c r="D53" s="45" t="s">
        <v>62</v>
      </c>
      <c r="E53" s="18"/>
      <c r="F53" s="35" t="s">
        <v>100</v>
      </c>
      <c r="G53" s="25">
        <v>1</v>
      </c>
      <c r="H53" s="25"/>
      <c r="I53" s="38">
        <f t="shared" si="1"/>
        <v>0</v>
      </c>
    </row>
    <row r="54" spans="1:9" x14ac:dyDescent="0.25">
      <c r="A54" s="74">
        <v>29</v>
      </c>
      <c r="B54" s="75"/>
      <c r="C54" s="42" t="s">
        <v>63</v>
      </c>
      <c r="D54" s="46" t="s">
        <v>64</v>
      </c>
      <c r="E54" s="18"/>
      <c r="F54" s="26" t="s">
        <v>19</v>
      </c>
      <c r="G54" s="25">
        <v>2</v>
      </c>
      <c r="H54" s="25"/>
      <c r="I54" s="38">
        <f t="shared" si="1"/>
        <v>0</v>
      </c>
    </row>
    <row r="55" spans="1:9" ht="41.4" x14ac:dyDescent="0.25">
      <c r="A55" s="74">
        <v>30</v>
      </c>
      <c r="B55" s="75"/>
      <c r="C55" s="42" t="s">
        <v>65</v>
      </c>
      <c r="D55" s="46" t="s">
        <v>66</v>
      </c>
      <c r="E55" s="18"/>
      <c r="F55" s="26" t="s">
        <v>100</v>
      </c>
      <c r="G55" s="25">
        <v>1</v>
      </c>
      <c r="H55" s="25"/>
      <c r="I55" s="38">
        <f t="shared" si="1"/>
        <v>0</v>
      </c>
    </row>
    <row r="56" spans="1:9" ht="83.4" thickBot="1" x14ac:dyDescent="0.3">
      <c r="A56" s="97">
        <v>31</v>
      </c>
      <c r="B56" s="98"/>
      <c r="C56" s="43" t="s">
        <v>67</v>
      </c>
      <c r="D56" s="47" t="s">
        <v>74</v>
      </c>
      <c r="E56" s="19"/>
      <c r="F56" s="27" t="s">
        <v>100</v>
      </c>
      <c r="G56" s="28">
        <v>1</v>
      </c>
      <c r="H56" s="28"/>
      <c r="I56" s="48">
        <f t="shared" si="1"/>
        <v>0</v>
      </c>
    </row>
    <row r="57" spans="1:9" ht="18.600000000000001" thickBot="1" x14ac:dyDescent="0.3">
      <c r="A57" s="12" t="s">
        <v>15</v>
      </c>
      <c r="B57" s="57"/>
      <c r="C57" s="20"/>
      <c r="D57" s="21"/>
      <c r="E57" s="22"/>
      <c r="F57" s="23"/>
      <c r="G57" s="24"/>
      <c r="H57" s="24"/>
      <c r="I57" s="49">
        <f>SUM(I13:I56)</f>
        <v>0</v>
      </c>
    </row>
    <row r="58" spans="1:9" ht="18.600000000000001" thickBot="1" x14ac:dyDescent="0.3">
      <c r="A58" s="50" t="s">
        <v>99</v>
      </c>
      <c r="B58" s="58"/>
      <c r="C58" s="51"/>
      <c r="D58" s="51"/>
      <c r="E58" s="52"/>
      <c r="F58" s="53"/>
      <c r="G58" s="54"/>
      <c r="H58" s="54"/>
      <c r="I58" s="55">
        <f>I57*147</f>
        <v>0</v>
      </c>
    </row>
    <row r="59" spans="1:9" ht="20.399999999999999" x14ac:dyDescent="0.25">
      <c r="A59" s="5"/>
      <c r="B59" s="5"/>
      <c r="C59" s="6" t="s">
        <v>16</v>
      </c>
      <c r="D59" s="5"/>
    </row>
    <row r="61" spans="1:9" ht="15.6" x14ac:dyDescent="0.3">
      <c r="A61" s="7" t="s">
        <v>20</v>
      </c>
      <c r="B61" s="59"/>
      <c r="C61" s="9"/>
      <c r="D61" s="9"/>
    </row>
    <row r="62" spans="1:9" ht="93.6" customHeight="1" x14ac:dyDescent="0.25">
      <c r="A62" s="93" t="s">
        <v>140</v>
      </c>
      <c r="B62" s="94"/>
      <c r="C62" s="94"/>
      <c r="D62" s="94"/>
      <c r="E62" s="94"/>
      <c r="F62" s="94"/>
      <c r="G62" s="94"/>
      <c r="H62" s="94"/>
      <c r="I62" s="94"/>
    </row>
    <row r="63" spans="1:9" ht="15.6" x14ac:dyDescent="0.3">
      <c r="A63" s="7" t="s">
        <v>17</v>
      </c>
      <c r="B63" s="59"/>
      <c r="C63" s="9"/>
      <c r="D63" s="9"/>
    </row>
    <row r="64" spans="1:9" ht="15.6" x14ac:dyDescent="0.3">
      <c r="A64" s="7"/>
      <c r="B64" s="59"/>
      <c r="C64" s="9"/>
      <c r="D64" s="9"/>
    </row>
    <row r="65" spans="1:4" ht="15.6" x14ac:dyDescent="0.3">
      <c r="A65" s="7" t="s">
        <v>18</v>
      </c>
      <c r="B65" s="59"/>
      <c r="C65" s="9"/>
      <c r="D65" s="9"/>
    </row>
    <row r="66" spans="1:4" ht="15.6" x14ac:dyDescent="0.3">
      <c r="A66" s="8"/>
      <c r="B66" s="60"/>
      <c r="C66" s="9"/>
      <c r="D66" s="9"/>
    </row>
    <row r="67" spans="1:4" ht="15.6" x14ac:dyDescent="0.3">
      <c r="A67" s="8" t="s">
        <v>10</v>
      </c>
      <c r="B67" s="60"/>
      <c r="C67" s="9"/>
      <c r="D67" s="9"/>
    </row>
    <row r="68" spans="1:4" ht="15.6" x14ac:dyDescent="0.3">
      <c r="A68" s="8" t="s">
        <v>11</v>
      </c>
      <c r="B68" s="60"/>
      <c r="C68" s="9"/>
      <c r="D68" s="9"/>
    </row>
    <row r="69" spans="1:4" ht="15.6" x14ac:dyDescent="0.3">
      <c r="A69" s="8" t="s">
        <v>138</v>
      </c>
      <c r="B69" s="60"/>
      <c r="C69" s="9"/>
      <c r="D69" s="9"/>
    </row>
    <row r="70" spans="1:4" ht="15.6" x14ac:dyDescent="0.3">
      <c r="A70" s="4" t="s">
        <v>125</v>
      </c>
      <c r="B70" s="61"/>
      <c r="C70" s="9"/>
      <c r="D70" s="9"/>
    </row>
    <row r="71" spans="1:4" ht="15.6" x14ac:dyDescent="0.3">
      <c r="A71" s="14"/>
      <c r="B71" s="61"/>
      <c r="C71" s="9"/>
      <c r="D71" s="9"/>
    </row>
    <row r="72" spans="1:4" ht="15.6" x14ac:dyDescent="0.3">
      <c r="A72" s="14"/>
      <c r="B72" s="61"/>
      <c r="C72" s="9"/>
      <c r="D72" s="9"/>
    </row>
    <row r="73" spans="1:4" ht="15.6" x14ac:dyDescent="0.3">
      <c r="A73" s="4" t="s">
        <v>12</v>
      </c>
      <c r="B73" s="61"/>
      <c r="C73" s="9"/>
      <c r="D73" s="9"/>
    </row>
    <row r="74" spans="1:4" ht="15.6" x14ac:dyDescent="0.3">
      <c r="A74" s="14" t="s">
        <v>13</v>
      </c>
      <c r="B74" s="61"/>
      <c r="C74" s="9"/>
      <c r="D74" s="9"/>
    </row>
  </sheetData>
  <mergeCells count="49">
    <mergeCell ref="A53:B53"/>
    <mergeCell ref="A54:B54"/>
    <mergeCell ref="A55:B55"/>
    <mergeCell ref="A56:B56"/>
    <mergeCell ref="A48:B48"/>
    <mergeCell ref="A49:B49"/>
    <mergeCell ref="A50:B50"/>
    <mergeCell ref="A51:B51"/>
    <mergeCell ref="A52:B52"/>
    <mergeCell ref="A43:B43"/>
    <mergeCell ref="A44:B44"/>
    <mergeCell ref="A45:B45"/>
    <mergeCell ref="A46:B46"/>
    <mergeCell ref="A47:B47"/>
    <mergeCell ref="A62:I62"/>
    <mergeCell ref="A10:B12"/>
    <mergeCell ref="A13:B13"/>
    <mergeCell ref="A14:B14"/>
    <mergeCell ref="A15:B15"/>
    <mergeCell ref="A16:A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I10:I12"/>
    <mergeCell ref="D10:E11"/>
    <mergeCell ref="G10:G12"/>
    <mergeCell ref="H10:H12"/>
    <mergeCell ref="C10:C12"/>
    <mergeCell ref="F10:F12"/>
    <mergeCell ref="A1:I1"/>
    <mergeCell ref="A2:I2"/>
    <mergeCell ref="A4:D7"/>
    <mergeCell ref="A8:D8"/>
    <mergeCell ref="E4:I4"/>
    <mergeCell ref="E5:I5"/>
    <mergeCell ref="E6:I6"/>
    <mergeCell ref="E7:I7"/>
    <mergeCell ref="E8:I8"/>
  </mergeCells>
  <phoneticPr fontId="19" type="noConversion"/>
  <pageMargins left="0.23622047244094491" right="0.23622047244094491"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9FB7-F5D8-4F35-A6BE-F035B606F710}">
  <dimension ref="A1:N42"/>
  <sheetViews>
    <sheetView showGridLines="0" zoomScale="85" zoomScaleNormal="85" workbookViewId="0">
      <selection activeCell="T7" sqref="T7"/>
    </sheetView>
  </sheetViews>
  <sheetFormatPr defaultRowHeight="14.4" x14ac:dyDescent="0.3"/>
  <sheetData>
    <row r="1" spans="1:14" x14ac:dyDescent="0.3">
      <c r="N1" s="11" t="s">
        <v>129</v>
      </c>
    </row>
    <row r="3" spans="1:14" ht="20.399999999999999" x14ac:dyDescent="0.3">
      <c r="G3" s="66" t="s">
        <v>130</v>
      </c>
    </row>
    <row r="4" spans="1:14" ht="15.6" x14ac:dyDescent="0.3">
      <c r="K4" s="60"/>
    </row>
    <row r="5" spans="1:14" ht="15.6" x14ac:dyDescent="0.3">
      <c r="A5" s="99" t="s">
        <v>21</v>
      </c>
      <c r="B5" s="99"/>
      <c r="C5" s="99"/>
      <c r="D5" s="99"/>
      <c r="E5" s="99"/>
      <c r="F5" s="99"/>
      <c r="G5" s="99"/>
      <c r="J5" s="65"/>
      <c r="K5" s="63" t="s">
        <v>131</v>
      </c>
      <c r="L5" s="65"/>
      <c r="M5" s="65"/>
    </row>
    <row r="6" spans="1:14" ht="15.6" x14ac:dyDescent="0.3">
      <c r="J6" s="65"/>
      <c r="K6" s="63" t="s">
        <v>132</v>
      </c>
      <c r="L6" s="65"/>
      <c r="M6" s="65"/>
    </row>
    <row r="7" spans="1:14" ht="15.6" x14ac:dyDescent="0.3">
      <c r="J7" s="65"/>
      <c r="K7" s="63" t="s">
        <v>133</v>
      </c>
      <c r="L7" s="65"/>
      <c r="M7" s="65"/>
    </row>
    <row r="10" spans="1:14" ht="15.6" x14ac:dyDescent="0.3">
      <c r="K10" s="60"/>
    </row>
    <row r="13" spans="1:14" x14ac:dyDescent="0.3">
      <c r="K13" s="64"/>
    </row>
    <row r="14" spans="1:14" x14ac:dyDescent="0.3">
      <c r="K14" s="13"/>
    </row>
    <row r="15" spans="1:14" x14ac:dyDescent="0.3">
      <c r="K15" s="13"/>
    </row>
    <row r="16" spans="1:14" x14ac:dyDescent="0.3">
      <c r="K16" s="13"/>
    </row>
    <row r="17" spans="11:11" x14ac:dyDescent="0.3">
      <c r="K17" s="13"/>
    </row>
    <row r="18" spans="11:11" x14ac:dyDescent="0.3">
      <c r="K18" s="13"/>
    </row>
    <row r="19" spans="11:11" x14ac:dyDescent="0.3">
      <c r="K19" s="13"/>
    </row>
    <row r="20" spans="11:11" x14ac:dyDescent="0.3">
      <c r="K20" s="13"/>
    </row>
    <row r="21" spans="11:11" x14ac:dyDescent="0.3">
      <c r="K21" s="13"/>
    </row>
    <row r="22" spans="11:11" x14ac:dyDescent="0.3">
      <c r="K22" s="13"/>
    </row>
    <row r="23" spans="11:11" x14ac:dyDescent="0.3">
      <c r="K23" s="13"/>
    </row>
    <row r="24" spans="11:11" x14ac:dyDescent="0.3">
      <c r="K24" s="13"/>
    </row>
    <row r="25" spans="11:11" x14ac:dyDescent="0.3">
      <c r="K25" s="13"/>
    </row>
    <row r="26" spans="11:11" x14ac:dyDescent="0.3">
      <c r="K26" s="13"/>
    </row>
    <row r="27" spans="11:11" x14ac:dyDescent="0.3">
      <c r="K27" s="13"/>
    </row>
    <row r="28" spans="11:11" x14ac:dyDescent="0.3">
      <c r="K28" s="13"/>
    </row>
    <row r="29" spans="11:11" x14ac:dyDescent="0.3">
      <c r="K29" s="13"/>
    </row>
    <row r="30" spans="11:11" x14ac:dyDescent="0.3">
      <c r="K30" s="13"/>
    </row>
    <row r="31" spans="11:11" x14ac:dyDescent="0.3">
      <c r="K31" s="13"/>
    </row>
    <row r="32" spans="11:11" x14ac:dyDescent="0.3">
      <c r="K32" s="13"/>
    </row>
    <row r="33" spans="11:11" x14ac:dyDescent="0.3">
      <c r="K33" s="13"/>
    </row>
    <row r="34" spans="11:11" x14ac:dyDescent="0.3">
      <c r="K34" s="13"/>
    </row>
    <row r="35" spans="11:11" x14ac:dyDescent="0.3">
      <c r="K35" s="13"/>
    </row>
    <row r="36" spans="11:11" x14ac:dyDescent="0.3">
      <c r="K36" s="13"/>
    </row>
    <row r="37" spans="11:11" x14ac:dyDescent="0.3">
      <c r="K37" s="13"/>
    </row>
    <row r="38" spans="11:11" x14ac:dyDescent="0.3">
      <c r="K38" s="13"/>
    </row>
    <row r="39" spans="11:11" x14ac:dyDescent="0.3">
      <c r="K39" s="13"/>
    </row>
    <row r="40" spans="11:11" x14ac:dyDescent="0.3">
      <c r="K40" s="13"/>
    </row>
    <row r="41" spans="11:11" x14ac:dyDescent="0.3">
      <c r="K41" s="13"/>
    </row>
    <row r="42" spans="11:11" x14ac:dyDescent="0.3">
      <c r="K42" s="13"/>
    </row>
  </sheetData>
  <mergeCells count="1">
    <mergeCell ref="A5:G5"/>
  </mergeCell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Додаток 1_ТЗ</vt:lpstr>
      <vt:lpstr>Додаток 2_логотип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Олександра Маркова</dc:creator>
  <cp:lastModifiedBy>Хмелюк Олена</cp:lastModifiedBy>
  <cp:lastPrinted>2023-10-12T14:51:07Z</cp:lastPrinted>
  <dcterms:created xsi:type="dcterms:W3CDTF">2015-06-05T18:17:20Z</dcterms:created>
  <dcterms:modified xsi:type="dcterms:W3CDTF">2023-10-13T07:11:34Z</dcterms:modified>
</cp:coreProperties>
</file>