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135" documentId="8_{0A82F6BB-E593-4709-BC6A-8CADFC6C2693}" xr6:coauthVersionLast="47" xr6:coauthVersionMax="47" xr10:uidLastSave="{55AD06E5-DACA-4F11-8C50-F34472F2FD65}"/>
  <bookViews>
    <workbookView xWindow="-108" yWindow="-108" windowWidth="23256" windowHeight="1257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6" l="1"/>
  <c r="I33" i="6"/>
  <c r="I34" i="6"/>
  <c r="I35" i="6"/>
  <c r="I36" i="6"/>
  <c r="I37" i="6"/>
  <c r="I38" i="6"/>
  <c r="I39" i="6"/>
  <c r="I22" i="6"/>
  <c r="I23" i="6"/>
  <c r="I24" i="6"/>
  <c r="I25" i="6"/>
  <c r="I26" i="6"/>
  <c r="I27" i="6"/>
  <c r="I28" i="6"/>
  <c r="I29" i="6"/>
  <c r="I30" i="6"/>
  <c r="I31" i="6"/>
  <c r="I76" i="6"/>
  <c r="I105" i="6"/>
  <c r="I104" i="6"/>
  <c r="I102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8" i="6" l="1"/>
  <c r="I19" i="6"/>
  <c r="I20" i="6"/>
  <c r="I21" i="6"/>
  <c r="I40" i="6"/>
  <c r="I41" i="6"/>
  <c r="I42" i="6"/>
  <c r="I43" i="6"/>
  <c r="I44" i="6"/>
  <c r="I45" i="6"/>
  <c r="I46" i="6"/>
  <c r="I47" i="6"/>
  <c r="I48" i="6"/>
  <c r="I49" i="6"/>
  <c r="I72" i="6"/>
  <c r="I73" i="6"/>
  <c r="I74" i="6"/>
  <c r="I75" i="6"/>
  <c r="I77" i="6"/>
  <c r="I79" i="6"/>
  <c r="I80" i="6"/>
  <c r="I81" i="6"/>
  <c r="I82" i="6"/>
  <c r="I83" i="6"/>
  <c r="I84" i="6"/>
  <c r="I85" i="6"/>
  <c r="I50" i="6"/>
  <c r="I51" i="6"/>
  <c r="I52" i="6"/>
  <c r="I53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3" i="6"/>
  <c r="I106" i="6"/>
  <c r="I18" i="6"/>
  <c r="H107" i="6" l="1"/>
</calcChain>
</file>

<file path=xl/sharedStrings.xml><?xml version="1.0" encoding="utf-8"?>
<sst xmlns="http://schemas.openxmlformats.org/spreadsheetml/2006/main" count="313" uniqueCount="129">
  <si>
    <t>№ п/п</t>
  </si>
  <si>
    <t>Запит</t>
  </si>
  <si>
    <t>Пропозиція</t>
  </si>
  <si>
    <t>Фірмовий Бланк</t>
  </si>
  <si>
    <t>Форма фінансової пропозиції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</si>
  <si>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</si>
  <si>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</si>
  <si>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</si>
  <si>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</si>
  <si>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</si>
  <si>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</si>
  <si>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Сума, грн., з ПДВ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</si>
  <si>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</si>
  <si>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</si>
  <si>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</si>
  <si>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</si>
  <si>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Вартість пропозиції учасника включає доставку готової продукції  за адресою, вказаною в завданні. </t>
  </si>
  <si>
    <t>Термін поставки та монтажу на об'єкті, календарних днів</t>
  </si>
  <si>
    <t>Умови оплати, % передплати /післяплати</t>
  </si>
  <si>
    <t>Технічні характеристики та опис</t>
  </si>
  <si>
    <t>Кількість, шт.</t>
  </si>
  <si>
    <t>Додаток 1</t>
  </si>
  <si>
    <t>Гарантія, місяців</t>
  </si>
  <si>
    <t>0/100</t>
  </si>
  <si>
    <t>Одиниця вимірювання</t>
  </si>
  <si>
    <t>шт.</t>
  </si>
  <si>
    <t>Лот</t>
  </si>
  <si>
    <t>КОМУТАТОР USW-Pro-48</t>
  </si>
  <si>
    <t>МОДУЛЬ UACC-OM-MM-10G-D-2</t>
  </si>
  <si>
    <t>КОМУТАТОР USW-Enterprise-48-POE</t>
  </si>
  <si>
    <t>ТОЧКА ДОСТУПУ U6-Enterprise</t>
  </si>
  <si>
    <t>DS-1280ZJ-DM21 Розподільча коробка</t>
  </si>
  <si>
    <t>DS-1280ZJ-XS Розподільча коробка</t>
  </si>
  <si>
    <t>DS-2CD2047G2-LU (C) (2.8мм) 4 Мп ColorVu IP, відеокамера циліндрична (вулична)</t>
  </si>
  <si>
    <t>DS-2CD2346G2-I (2.8мм) 4МП IP відеокамера Hikvision  (монтаж в приміщенні)</t>
  </si>
  <si>
    <t>DS-KH8350-TE1 7 "IP відеодомофон</t>
  </si>
  <si>
    <t>DS-KV6113-WPE1(C) 2 МП панель виклику з Wi-Fi</t>
  </si>
  <si>
    <t>iDS-2CD7A26G0/P-IZHS (2.8-12 мм) 2Мп ANPR IP відеокамера Hikvision c варіофокальним об'єктивом та фіксацією номерів (вулична)</t>
  </si>
  <si>
    <t>Адаптер живлення Dahua PFM320D-015 12 В / 1.5 A</t>
  </si>
  <si>
    <t>Бездротова панель керування турнікетами TWIC</t>
  </si>
  <si>
    <t xml:space="preserve">Геркон СМК-5Е </t>
  </si>
  <si>
    <t>Геркон СМК-7ЭП</t>
  </si>
  <si>
    <t>Електромагнітний замок YM-280NT(LED)</t>
  </si>
  <si>
    <t>Зчитувач U-Prox SL mini</t>
  </si>
  <si>
    <t>Комплект автоматики для воріт FAAC 390</t>
  </si>
  <si>
    <t>Комплект радіоконтролеру Elmes Electronic U1-HS</t>
  </si>
  <si>
    <t>Конвертер RS-485 --&gt; WiFi для TWiC</t>
  </si>
  <si>
    <t>Огородження з`ємне (615), без скла, 900 мм. укр.</t>
  </si>
  <si>
    <t>Плата контролера доступу ATES0329(U-Prox IP400 EM)</t>
  </si>
  <si>
    <t>Релейный модуль RM-02</t>
  </si>
  <si>
    <t>РУПД-04 Н3-контакти Пристрій для розблокування дверей</t>
  </si>
  <si>
    <t>Турнікет-трипод ONYX-S, сталь пофарб, білий, укр.</t>
  </si>
  <si>
    <t xml:space="preserve">Бездротовий датчик відчинення дверей/вікна з сенсором удару і нахилу Ajax DoorProtect Plus </t>
  </si>
  <si>
    <t>Бездротовий датчик руху і розбиття Ajax CombiProtect white</t>
  </si>
  <si>
    <t>Ретранслятор сигналу Ajax ReX 2 (8EU) white з фотоверіфікацією тривог</t>
  </si>
  <si>
    <t>Централь Ajax Hub 2 Plus (8EU/ECG) UA white с поддержкой 2 SIM-карт, LTE и Wi-Fi, поддержкой датчиков с фотофиксацией тревог</t>
  </si>
  <si>
    <t>3-х вентиляторний блок в кришу для підлогових шаф MGSE 610мм UA-MGSE-F3MB</t>
  </si>
  <si>
    <t>Блок 19" на 8 роз. нім. станд., 10А, з індикатором, чорний, 1U, без шнура, роз’єм С14 KD-GER(16)N1008WKPB19A-C14</t>
  </si>
  <si>
    <t>Кабельний ввід до патч-панелей для кабелів PG21 під кабель 16-21мм</t>
  </si>
  <si>
    <t>Кабельний організатор 1U з кришкою, чорний, EPNew PLMN-060Z</t>
  </si>
  <si>
    <t>Куток MBK-280NLC монтажний</t>
  </si>
  <si>
    <t>Модуль DIGITUS Keystone RJ45 UTP кат.5e, модерн. DN-93502</t>
  </si>
  <si>
    <t>Модуль для патч-панелі UTP, cat.6 Digitus DN-93603</t>
  </si>
  <si>
    <t>Патч-корд UTP, 2 м, кат. 5e, сірий PAUT3200</t>
  </si>
  <si>
    <t>Патч-корд литий UTP, RJ45 0,5 м PAUT3050</t>
  </si>
  <si>
    <t>Патч-панель 48 портів під 24 адаптори SC Duplex/LC Quad, пуста,1U, каб.вводи для 2xPG13.5+2xPG11, чорна. UA-FOP24SCD-B</t>
  </si>
  <si>
    <t>Патч-панель под 24 модуля Keystone, 1U, с задним организатором PLKDC-24BKRMZ</t>
  </si>
  <si>
    <t>Пігтейл оптичний LC/UPC 1.5 метри, SM, Easy strip, волокно Corning SMF28e PG-1.5LC(SM)(ON)EC</t>
  </si>
  <si>
    <t>Полка висувна 19 ", 600мм глибина (400 .. 870мм кріплення), чорна. UA-SHSL-600B</t>
  </si>
  <si>
    <t>Сплайс-касета для 32 з'єднань з кришкою, чорна SN-S300</t>
  </si>
  <si>
    <t>Сплайс-протектор термоусаджуємий, 60 мм, LW LW-HSSP-60MM</t>
  </si>
  <si>
    <t>Термостат 10A 230V Fandis , -10...80°C, під дин рейку TRT-10A230V-NO</t>
  </si>
  <si>
    <t>Шафа 19" 18U, 610х675 мм (Ш*Г), посилена, чорна UA-MGSE1866MB</t>
  </si>
  <si>
    <t>Шнур живлення (С13-CEE 7/7), 1.5 мм2, 1.8м PC6065-1.8m</t>
  </si>
  <si>
    <t>Набір кріплення M6 (гвинт, шайба, гайка)</t>
  </si>
  <si>
    <t>Монтажний комплект до комутаторів (кріплення в стійку)</t>
  </si>
  <si>
    <t>Базова система для малих приміщень. Вбудована камера з кутом огляду 120 градусів, мікрофон та динаміки.
Можуть працювати як окремо (підключення до ноутбуків користувачів), так і в комплекті з TAPMSBASE LOGITECH ConferenceCam MEETUP - EMEA L960-001102</t>
  </si>
  <si>
    <t>Додатковий виносний мікрофон LOGITECH Expansion Microphone for MEETUP camera L989-000405</t>
  </si>
  <si>
    <t>Додатковий виносний мікрофон LOGITECH Rally Mic Pod - BLACK - USB - N/A - WW L989-000430</t>
  </si>
  <si>
    <t>Кабель-подовжувач 10 метрів для мікрофону LOGITECH Rally Mic Pod Extension Cable - OFF-WHITE - USB - WW - 10M EXTENSION CABLE L952-000047</t>
  </si>
  <si>
    <t>Кабель-подовжувач 10 метрів для мікрофону, опціонально LOGITECH MeetUp Mic Extension Cable - GRAPHITE - WW - MEETUP 10M MIC CABLE L950-000005</t>
  </si>
  <si>
    <t>Контент-камера для вайтбордів Scribe - OFF-WHITE - WW L960-001332</t>
  </si>
  <si>
    <t>Кріплення для RallyBarMini на телевізор LOGITECH TV MOUNT FOR VIDEO BARS - WW - TV MOUNT L952-000041</t>
  </si>
  <si>
    <t>Кріплення для ROOMMATE LOGITECH TAP PC MOUNT - OFFWHITE - WW L952-000097</t>
  </si>
  <si>
    <t>Кріплення для виносного мікрофона в стіл LOGITECH Rally Mic Pod Mount - GRAPHITE - N/A - N/A - WW - RALLY MIC POD TABLE MOUNT L952-000002</t>
  </si>
  <si>
    <t>Кріплення для ТАР в стільницю LOGITECH TAP RISER MOUNT - WW L939-001814</t>
  </si>
  <si>
    <t>Кріплення для ТАР в стільницю LOGITECH Tap Table Mount - WW - TABLE MOUNT L939-001811</t>
  </si>
  <si>
    <t>Кріплення на телевізор LOGITECH TV Mount for MEETUP Camera L939-001498</t>
  </si>
  <si>
    <t xml:space="preserve">Міні-ПК ROOMMATE з операційною системою Collab OS з встановленими Teams/ZOOM
До даної системи підключаються камери MEETUP в якості периферійного відеообладнання та ТАР для керування LOGITECH RoomMate - OFF WHITE - OTHER - PLUGC - WW - EU/SEA/INDO/KO L950-000084 </t>
  </si>
  <si>
    <t>Найсучасніша система "все-в-одному" (сірого або білого кольору) - вбудована 4k камера, динаміки, мікрофони, операційна система Collab OS з встановленими Teams/ZOOM. Не потребує підключення до зовнішнього комп'ютера. Додаткові аксесуари: кріплення на стіну, телевізор, виносні мікрофони до 5 шт., сенсорний дисплей ТАР, кріплення для ТАР та мікрофонів в стіл або стелю LOGITECH Rally Bar - GRAPHITE - USB - PLUGC - EMEA - EU/SEA/INDO/KO L960-001311</t>
  </si>
  <si>
    <t>Найсучасніша система "все-в-одному" (сірого або білого кольору) - вбудована камера з кутом огляду 120 градусів, динаміки, мікрофони, операційна система Collab OS з встановленими Teams/ZOOM. Не потребує підключення до зовнішнього комп'ютера. Додаткові аксесуари: кріплення на стіну, телевізор, виносні мікрофони до 3 шт., сенсорний дисплей ТАР, кріплення для ТАР та мікрофонів в стіл або стелю LOGITECH Rally Bar Mini - GRAPHITE - USB - PLUGC - EMEA - EU/SEA/INDO/KO L960-001339</t>
  </si>
  <si>
    <t>Сенсорний дисплей для бронювання приміщень, розміщується ззовні кімнати, синхронізується з MS Teams LOGITECH Tap Scheduler - GRAPHITE - USB - N/A - WW - TOUCH SCREEN L952-000091</t>
  </si>
  <si>
    <t>Сенсорний дисплей ТАР. Продається тільки як додаток до Rally Bar LOGITECH Tap with Cat5e Kit - USB- WW - WITH RAICHU L939-001950</t>
  </si>
  <si>
    <t>Сенсорний дисплей ТАР. Продається тільки як додаток до обладнання ROOMMATE та Rally Bar Mini LOGITECH Tap with Cat5e Kit - USB- WW - WITH RAICHU L939-001950</t>
  </si>
  <si>
    <t>Ціна,  за одиницю,з урахуванням всіх податків і зборів *</t>
  </si>
  <si>
    <t>Шафа 19" 42U, 610х675 мм (Ш*Г), посилена, чорна UA-MGSE4266MB</t>
  </si>
  <si>
    <t>Заглушка для порту SC Duplex ADCSCD</t>
  </si>
  <si>
    <t>Адаптер (з’єднувач) LCQuad LW-LC-13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</si>
  <si>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фінансову пропозицію щодо участі у постачанні комплексу матеріалів в рамках закупівлі: «Закупівля обладнання для монтажу слабкострумових систем» в рамках проєкту: «Поточний ремонт частини нежитлової офісної будівлі за адресою: м.Київ, вул. Ділова, 3»</t>
    </r>
  </si>
  <si>
    <t>Відеосервер Synology RS4021xs+ (в компл. 16 шт. жорстких дисків на 18Тб, та ПЗ Synology Camera 64 шт.), жорсткий диск HAT5310-18T</t>
  </si>
  <si>
    <t>HPE 5945 4-slot Switch JQ076A</t>
  </si>
  <si>
    <t>Aruba 1Y FC NBD Exch FF 594x SVC  [for JQ076A] HB4Q4E</t>
  </si>
  <si>
    <t>HPE 5930 4-slot F(prt) B(pwr) Fan Tray JH186A</t>
  </si>
  <si>
    <t>HPE 58x0AF 650W AC Power Supply JC680A</t>
  </si>
  <si>
    <t>HPE 5930 24p SFP+ and 2p QSFP+ Module JH180A</t>
  </si>
  <si>
    <t>HPE 5930 24p 10GBASE-T/2p MSec QSFP+ Module  JH182A</t>
  </si>
  <si>
    <t>HPE X240 40G QSFP+ QSFP+ 1m DAC Cable  JG326A</t>
  </si>
  <si>
    <t>SONICWALL NSa 3700 02-SSC-4326</t>
  </si>
  <si>
    <t>SONICWALL NSa 3700 HIGH AVAILABILITY   02-SSC-7368</t>
  </si>
  <si>
    <t>ESSENTIAL PROTECTION SERVICE SUITE FOR NSa 3700 1YR</t>
  </si>
  <si>
    <t>Мережеве сховище Synology RS4021xs+</t>
  </si>
  <si>
    <t>Модуль оперативної пам'яті Synology D4EC-2666-16G</t>
  </si>
  <si>
    <t>Крiплення Synology Rail Kit RKS-02</t>
  </si>
  <si>
    <t>Плата адаптера SSD M.2 із двома слотами Synology M2D20</t>
  </si>
  <si>
    <t>SSD SYNOLOGY SNV3510 800GB M.2 NVMe</t>
  </si>
  <si>
    <t>Мережева карта SYNOLOGY E10G21-F2</t>
  </si>
  <si>
    <t>Примірник ПЗ Synology Camera License Pack (8 камер)</t>
  </si>
  <si>
    <t>Вартість, грн., з урахуванням всіх податків і зборів *</t>
  </si>
  <si>
    <t xml:space="preserve"> Технічні та функціональні вимоги вказані у додатку №1.  Матеріали, що поставляються, повинні відповідати вимогам, що до них пред'являються. Допускаються більші технічні та функціональні можливості, але не менші.
 Вартість пропозиції учасника включає доставку, розвантаження, підйом на поверх (1-5 поверх) та занесення в приміщення зберігання за адресою: м.Київ, вул.Ділова 3</t>
  </si>
  <si>
    <t xml:space="preserve">Жорсткий диск Synology 18TB 3.5" 7200 SATA HAT5310-18T </t>
  </si>
  <si>
    <r>
      <rPr>
        <b/>
        <i/>
        <sz val="12"/>
        <color theme="1"/>
        <rFont val="Times New Roman"/>
        <family val="1"/>
        <charset val="204"/>
      </rPr>
      <t>Лот 1</t>
    </r>
    <r>
      <rPr>
        <i/>
        <sz val="12"/>
        <color theme="1"/>
        <rFont val="Times New Roman"/>
        <family val="1"/>
        <charset val="204"/>
      </rPr>
      <t xml:space="preserve">
Комутаційне обладнання локальних обчислювальних мереж</t>
    </r>
  </si>
  <si>
    <r>
      <t xml:space="preserve">Лот 2
</t>
    </r>
    <r>
      <rPr>
        <i/>
        <sz val="12"/>
        <color theme="1"/>
        <rFont val="Times New Roman"/>
        <family val="1"/>
        <charset val="204"/>
      </rPr>
      <t>Обладнання для відеоспостереження</t>
    </r>
  </si>
  <si>
    <r>
      <t xml:space="preserve">Лот 3
</t>
    </r>
    <r>
      <rPr>
        <i/>
        <sz val="12"/>
        <color theme="1"/>
        <rFont val="Times New Roman"/>
        <family val="1"/>
        <charset val="204"/>
      </rPr>
      <t>Обладнання охоронної сигналізації AJAX</t>
    </r>
  </si>
  <si>
    <r>
      <t xml:space="preserve">Лот 4
</t>
    </r>
    <r>
      <rPr>
        <i/>
        <sz val="12"/>
        <color theme="1"/>
        <rFont val="Times New Roman"/>
        <family val="1"/>
        <charset val="204"/>
      </rPr>
      <t>Обладнання керування нарадами та зустрічами Logitech</t>
    </r>
  </si>
  <si>
    <r>
      <t xml:space="preserve">Лот 5
</t>
    </r>
    <r>
      <rPr>
        <i/>
        <sz val="12"/>
        <color theme="1"/>
        <rFont val="Times New Roman"/>
        <family val="1"/>
        <charset val="204"/>
      </rPr>
      <t>Комплект обладнання для монтажу системи контролю та керування доступом</t>
    </r>
  </si>
  <si>
    <r>
      <t>Лот 6</t>
    </r>
    <r>
      <rPr>
        <i/>
        <sz val="12"/>
        <color theme="1"/>
        <rFont val="Times New Roman"/>
        <family val="1"/>
        <charset val="204"/>
      </rPr>
      <t xml:space="preserve">
Монтажне обладнання для локальної обчислювальної мережи</t>
    </r>
  </si>
  <si>
    <t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</si>
  <si>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 xml:space="preserve">
Керівник організації/ФОП:	_________________________ ( ____________________) 
 МП                                                         підпис	                                                    		ПІБ </t>
  </si>
  <si>
    <t>Ми погоджуємост зафіксувати цінову пропозицію на термін в 90 календарних днів з моменту подачі.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</si>
</sst>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wrapText="1"/>
    </xf>
    <xf numFmtId="0" fontId="14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JC156"/>
  <sheetViews>
    <sheetView tabSelected="1" view="pageBreakPreview" zoomScale="70" zoomScaleNormal="70" zoomScaleSheetLayoutView="70" workbookViewId="0">
      <selection activeCell="B112" sqref="B112:O112"/>
    </sheetView>
  </sheetViews>
  <sheetFormatPr defaultColWidth="9.109375" defaultRowHeight="21" x14ac:dyDescent="0.4"/>
  <cols>
    <col min="1" max="1" width="15.33203125" style="1" customWidth="1"/>
    <col min="2" max="2" width="6" style="2" customWidth="1"/>
    <col min="3" max="3" width="39.6640625" style="1" customWidth="1"/>
    <col min="4" max="4" width="37.33203125" style="1" customWidth="1"/>
    <col min="5" max="5" width="10.109375" style="1" customWidth="1"/>
    <col min="6" max="6" width="11.33203125" style="1" customWidth="1"/>
    <col min="7" max="7" width="12" style="1" customWidth="1"/>
    <col min="8" max="8" width="14.33203125" style="5" customWidth="1"/>
    <col min="9" max="9" width="16.109375" style="5" customWidth="1"/>
    <col min="10" max="11" width="12" style="1" customWidth="1"/>
    <col min="12" max="12" width="9.21875" style="1" customWidth="1"/>
    <col min="13" max="13" width="12.21875" style="1" customWidth="1"/>
    <col min="14" max="14" width="9" style="1" customWidth="1"/>
    <col min="15" max="15" width="12.5546875" style="1" customWidth="1"/>
    <col min="16" max="16384" width="9.109375" style="1"/>
  </cols>
  <sheetData>
    <row r="1" spans="1:15" x14ac:dyDescent="0.4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4">
      <c r="K3" s="45" t="s">
        <v>21</v>
      </c>
      <c r="L3" s="45"/>
      <c r="M3" s="45"/>
      <c r="N3" s="45"/>
      <c r="O3" s="45"/>
    </row>
    <row r="4" spans="1:15" x14ac:dyDescent="0.4">
      <c r="K4" s="45" t="s">
        <v>4</v>
      </c>
      <c r="L4" s="45"/>
      <c r="M4" s="45"/>
      <c r="N4" s="45"/>
      <c r="O4" s="45"/>
    </row>
    <row r="5" spans="1:15" x14ac:dyDescent="0.4">
      <c r="K5" s="46"/>
      <c r="L5" s="46"/>
      <c r="M5" s="46"/>
      <c r="N5" s="46"/>
      <c r="O5" s="46"/>
    </row>
    <row r="7" spans="1:15" ht="29.25" customHeight="1" x14ac:dyDescent="0.4">
      <c r="A7" s="47" t="s">
        <v>98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20.25" customHeight="1" x14ac:dyDescent="0.4">
      <c r="A8" s="27" t="s">
        <v>9</v>
      </c>
      <c r="B8" s="28"/>
      <c r="C8" s="28"/>
      <c r="D8" s="29"/>
      <c r="E8" s="39" t="s">
        <v>5</v>
      </c>
      <c r="F8" s="40"/>
      <c r="G8" s="40"/>
      <c r="H8" s="40"/>
      <c r="I8" s="40"/>
      <c r="J8" s="40"/>
      <c r="K8" s="40"/>
      <c r="L8" s="40"/>
      <c r="M8" s="40"/>
      <c r="N8" s="40"/>
      <c r="O8" s="41"/>
    </row>
    <row r="9" spans="1:15" ht="20.25" customHeight="1" x14ac:dyDescent="0.4">
      <c r="A9" s="30"/>
      <c r="B9" s="31"/>
      <c r="C9" s="31"/>
      <c r="D9" s="32"/>
      <c r="E9" s="42" t="s">
        <v>6</v>
      </c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ht="20.25" customHeight="1" x14ac:dyDescent="0.4">
      <c r="A10" s="33"/>
      <c r="B10" s="34"/>
      <c r="C10" s="34"/>
      <c r="D10" s="35"/>
      <c r="E10" s="42" t="s">
        <v>7</v>
      </c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15" ht="20.25" customHeight="1" x14ac:dyDescent="0.4">
      <c r="A11" s="36" t="s">
        <v>10</v>
      </c>
      <c r="B11" s="37"/>
      <c r="C11" s="37"/>
      <c r="D11" s="38"/>
      <c r="E11" s="42" t="s">
        <v>8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ht="32.4" customHeight="1" x14ac:dyDescent="0.4">
      <c r="A12" s="105" t="s">
        <v>118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 ht="21.6" thickBot="1" x14ac:dyDescent="0.45">
      <c r="B13" s="1"/>
    </row>
    <row r="14" spans="1:15" ht="20.25" customHeight="1" x14ac:dyDescent="0.4">
      <c r="A14" s="76" t="s">
        <v>26</v>
      </c>
      <c r="B14" s="77" t="s">
        <v>0</v>
      </c>
      <c r="C14" s="78" t="s">
        <v>19</v>
      </c>
      <c r="D14" s="79"/>
      <c r="E14" s="77" t="s">
        <v>24</v>
      </c>
      <c r="F14" s="78" t="s">
        <v>20</v>
      </c>
      <c r="G14" s="79"/>
      <c r="H14" s="80" t="s">
        <v>94</v>
      </c>
      <c r="I14" s="80" t="s">
        <v>117</v>
      </c>
      <c r="J14" s="78" t="s">
        <v>18</v>
      </c>
      <c r="K14" s="79"/>
      <c r="L14" s="78" t="s">
        <v>22</v>
      </c>
      <c r="M14" s="79"/>
      <c r="N14" s="78" t="s">
        <v>17</v>
      </c>
      <c r="O14" s="81"/>
    </row>
    <row r="15" spans="1:15" x14ac:dyDescent="0.4">
      <c r="A15" s="82"/>
      <c r="B15" s="48"/>
      <c r="C15" s="49"/>
      <c r="D15" s="50"/>
      <c r="E15" s="48"/>
      <c r="F15" s="49"/>
      <c r="G15" s="50"/>
      <c r="H15" s="54"/>
      <c r="I15" s="54"/>
      <c r="J15" s="49"/>
      <c r="K15" s="50"/>
      <c r="L15" s="49"/>
      <c r="M15" s="50"/>
      <c r="N15" s="49"/>
      <c r="O15" s="83"/>
    </row>
    <row r="16" spans="1:15" s="3" customFormat="1" ht="13.2" customHeight="1" x14ac:dyDescent="0.4">
      <c r="A16" s="82"/>
      <c r="B16" s="48"/>
      <c r="C16" s="51"/>
      <c r="D16" s="52"/>
      <c r="E16" s="48"/>
      <c r="F16" s="51"/>
      <c r="G16" s="52"/>
      <c r="H16" s="54"/>
      <c r="I16" s="54"/>
      <c r="J16" s="51"/>
      <c r="K16" s="52"/>
      <c r="L16" s="51"/>
      <c r="M16" s="52"/>
      <c r="N16" s="51"/>
      <c r="O16" s="84"/>
    </row>
    <row r="17" spans="1:15" s="4" customFormat="1" ht="31.8" thickBot="1" x14ac:dyDescent="0.45">
      <c r="A17" s="91"/>
      <c r="B17" s="92"/>
      <c r="C17" s="69" t="s">
        <v>1</v>
      </c>
      <c r="D17" s="69" t="s">
        <v>2</v>
      </c>
      <c r="E17" s="92"/>
      <c r="F17" s="69" t="s">
        <v>1</v>
      </c>
      <c r="G17" s="69" t="s">
        <v>2</v>
      </c>
      <c r="H17" s="93"/>
      <c r="I17" s="93"/>
      <c r="J17" s="69" t="s">
        <v>1</v>
      </c>
      <c r="K17" s="69" t="s">
        <v>2</v>
      </c>
      <c r="L17" s="69" t="s">
        <v>1</v>
      </c>
      <c r="M17" s="69" t="s">
        <v>2</v>
      </c>
      <c r="N17" s="69" t="s">
        <v>1</v>
      </c>
      <c r="O17" s="75" t="s">
        <v>2</v>
      </c>
    </row>
    <row r="18" spans="1:15" s="4" customFormat="1" x14ac:dyDescent="0.4">
      <c r="A18" s="89" t="s">
        <v>120</v>
      </c>
      <c r="B18" s="19">
        <v>1</v>
      </c>
      <c r="C18" s="55" t="s">
        <v>27</v>
      </c>
      <c r="D18" s="56"/>
      <c r="E18" s="19" t="s">
        <v>25</v>
      </c>
      <c r="F18" s="20">
        <v>37</v>
      </c>
      <c r="G18" s="19"/>
      <c r="H18" s="57"/>
      <c r="I18" s="23">
        <f>G18*H18</f>
        <v>0</v>
      </c>
      <c r="J18" s="19" t="s">
        <v>23</v>
      </c>
      <c r="K18" s="19"/>
      <c r="L18" s="19">
        <v>24</v>
      </c>
      <c r="M18" s="19"/>
      <c r="N18" s="19">
        <v>80</v>
      </c>
      <c r="O18" s="90"/>
    </row>
    <row r="19" spans="1:15" s="4" customFormat="1" x14ac:dyDescent="0.4">
      <c r="A19" s="85"/>
      <c r="B19" s="12">
        <v>2</v>
      </c>
      <c r="C19" s="15" t="s">
        <v>28</v>
      </c>
      <c r="D19" s="17"/>
      <c r="E19" s="12" t="s">
        <v>25</v>
      </c>
      <c r="F19" s="20">
        <v>114</v>
      </c>
      <c r="G19" s="12"/>
      <c r="H19" s="18"/>
      <c r="I19" s="14">
        <f t="shared" ref="I19:I53" si="0">G19*H19</f>
        <v>0</v>
      </c>
      <c r="J19" s="12" t="s">
        <v>23</v>
      </c>
      <c r="K19" s="12"/>
      <c r="L19" s="12">
        <v>24</v>
      </c>
      <c r="M19" s="12"/>
      <c r="N19" s="12">
        <v>80</v>
      </c>
      <c r="O19" s="67"/>
    </row>
    <row r="20" spans="1:15" s="4" customFormat="1" x14ac:dyDescent="0.4">
      <c r="A20" s="85"/>
      <c r="B20" s="12">
        <v>3</v>
      </c>
      <c r="C20" s="15" t="s">
        <v>29</v>
      </c>
      <c r="D20" s="17"/>
      <c r="E20" s="12" t="s">
        <v>25</v>
      </c>
      <c r="F20" s="20">
        <v>12</v>
      </c>
      <c r="G20" s="12"/>
      <c r="H20" s="18"/>
      <c r="I20" s="14">
        <f t="shared" si="0"/>
        <v>0</v>
      </c>
      <c r="J20" s="12" t="s">
        <v>23</v>
      </c>
      <c r="K20" s="12"/>
      <c r="L20" s="12">
        <v>24</v>
      </c>
      <c r="M20" s="12"/>
      <c r="N20" s="12">
        <v>80</v>
      </c>
      <c r="O20" s="67"/>
    </row>
    <row r="21" spans="1:15" s="4" customFormat="1" x14ac:dyDescent="0.4">
      <c r="A21" s="85"/>
      <c r="B21" s="12">
        <v>4</v>
      </c>
      <c r="C21" s="15" t="s">
        <v>30</v>
      </c>
      <c r="D21" s="17"/>
      <c r="E21" s="12" t="s">
        <v>25</v>
      </c>
      <c r="F21" s="20">
        <v>77</v>
      </c>
      <c r="G21" s="12"/>
      <c r="H21" s="18"/>
      <c r="I21" s="14">
        <f t="shared" si="0"/>
        <v>0</v>
      </c>
      <c r="J21" s="12" t="s">
        <v>23</v>
      </c>
      <c r="K21" s="12"/>
      <c r="L21" s="12">
        <v>24</v>
      </c>
      <c r="M21" s="12"/>
      <c r="N21" s="12">
        <v>80</v>
      </c>
      <c r="O21" s="67"/>
    </row>
    <row r="22" spans="1:15" s="4" customFormat="1" x14ac:dyDescent="0.4">
      <c r="A22" s="85"/>
      <c r="B22" s="12">
        <v>5</v>
      </c>
      <c r="C22" s="15" t="s">
        <v>100</v>
      </c>
      <c r="D22" s="17"/>
      <c r="E22" s="12" t="s">
        <v>25</v>
      </c>
      <c r="F22" s="20">
        <v>2</v>
      </c>
      <c r="G22" s="12"/>
      <c r="H22" s="18"/>
      <c r="I22" s="14">
        <f t="shared" si="0"/>
        <v>0</v>
      </c>
      <c r="J22" s="12" t="s">
        <v>23</v>
      </c>
      <c r="K22" s="12"/>
      <c r="L22" s="12">
        <v>24</v>
      </c>
      <c r="M22" s="12"/>
      <c r="N22" s="12">
        <v>80</v>
      </c>
      <c r="O22" s="67"/>
    </row>
    <row r="23" spans="1:15" s="4" customFormat="1" ht="31.2" x14ac:dyDescent="0.4">
      <c r="A23" s="85"/>
      <c r="B23" s="12">
        <v>6</v>
      </c>
      <c r="C23" s="15" t="s">
        <v>101</v>
      </c>
      <c r="D23" s="17"/>
      <c r="E23" s="12" t="s">
        <v>25</v>
      </c>
      <c r="F23" s="20">
        <v>2</v>
      </c>
      <c r="G23" s="12"/>
      <c r="H23" s="18"/>
      <c r="I23" s="14">
        <f t="shared" si="0"/>
        <v>0</v>
      </c>
      <c r="J23" s="12" t="s">
        <v>23</v>
      </c>
      <c r="K23" s="12"/>
      <c r="L23" s="12">
        <v>24</v>
      </c>
      <c r="M23" s="12"/>
      <c r="N23" s="12">
        <v>80</v>
      </c>
      <c r="O23" s="67"/>
    </row>
    <row r="24" spans="1:15" s="4" customFormat="1" ht="31.2" x14ac:dyDescent="0.4">
      <c r="A24" s="85"/>
      <c r="B24" s="12">
        <v>7</v>
      </c>
      <c r="C24" s="15" t="s">
        <v>102</v>
      </c>
      <c r="D24" s="17"/>
      <c r="E24" s="12" t="s">
        <v>25</v>
      </c>
      <c r="F24" s="20">
        <v>4</v>
      </c>
      <c r="G24" s="12"/>
      <c r="H24" s="18"/>
      <c r="I24" s="14">
        <f t="shared" si="0"/>
        <v>0</v>
      </c>
      <c r="J24" s="12" t="s">
        <v>23</v>
      </c>
      <c r="K24" s="12"/>
      <c r="L24" s="12">
        <v>24</v>
      </c>
      <c r="M24" s="12"/>
      <c r="N24" s="12">
        <v>80</v>
      </c>
      <c r="O24" s="67"/>
    </row>
    <row r="25" spans="1:15" s="4" customFormat="1" ht="28.8" customHeight="1" x14ac:dyDescent="0.4">
      <c r="A25" s="85"/>
      <c r="B25" s="12">
        <v>8</v>
      </c>
      <c r="C25" s="15" t="s">
        <v>103</v>
      </c>
      <c r="D25" s="17"/>
      <c r="E25" s="12" t="s">
        <v>25</v>
      </c>
      <c r="F25" s="20">
        <v>8</v>
      </c>
      <c r="G25" s="12"/>
      <c r="H25" s="18"/>
      <c r="I25" s="14">
        <f t="shared" si="0"/>
        <v>0</v>
      </c>
      <c r="J25" s="12" t="s">
        <v>23</v>
      </c>
      <c r="K25" s="12"/>
      <c r="L25" s="12">
        <v>24</v>
      </c>
      <c r="M25" s="12"/>
      <c r="N25" s="12">
        <v>80</v>
      </c>
      <c r="O25" s="67"/>
    </row>
    <row r="26" spans="1:15" s="4" customFormat="1" ht="31.2" x14ac:dyDescent="0.4">
      <c r="A26" s="85"/>
      <c r="B26" s="12">
        <v>9</v>
      </c>
      <c r="C26" s="15" t="s">
        <v>104</v>
      </c>
      <c r="D26" s="17"/>
      <c r="E26" s="12" t="s">
        <v>25</v>
      </c>
      <c r="F26" s="20">
        <v>6</v>
      </c>
      <c r="G26" s="12"/>
      <c r="H26" s="18"/>
      <c r="I26" s="14">
        <f t="shared" si="0"/>
        <v>0</v>
      </c>
      <c r="J26" s="12" t="s">
        <v>23</v>
      </c>
      <c r="K26" s="12"/>
      <c r="L26" s="12">
        <v>24</v>
      </c>
      <c r="M26" s="12"/>
      <c r="N26" s="12">
        <v>80</v>
      </c>
      <c r="O26" s="67"/>
    </row>
    <row r="27" spans="1:15" s="4" customFormat="1" ht="31.2" x14ac:dyDescent="0.4">
      <c r="A27" s="85"/>
      <c r="B27" s="12">
        <v>10</v>
      </c>
      <c r="C27" s="15" t="s">
        <v>105</v>
      </c>
      <c r="D27" s="17"/>
      <c r="E27" s="12" t="s">
        <v>25</v>
      </c>
      <c r="F27" s="20">
        <v>2</v>
      </c>
      <c r="G27" s="12"/>
      <c r="H27" s="18"/>
      <c r="I27" s="14">
        <f t="shared" si="0"/>
        <v>0</v>
      </c>
      <c r="J27" s="12" t="s">
        <v>23</v>
      </c>
      <c r="K27" s="12"/>
      <c r="L27" s="12">
        <v>24</v>
      </c>
      <c r="M27" s="12"/>
      <c r="N27" s="12">
        <v>80</v>
      </c>
      <c r="O27" s="67"/>
    </row>
    <row r="28" spans="1:15" s="4" customFormat="1" ht="31.2" x14ac:dyDescent="0.4">
      <c r="A28" s="85"/>
      <c r="B28" s="12">
        <v>11</v>
      </c>
      <c r="C28" s="15" t="s">
        <v>106</v>
      </c>
      <c r="D28" s="17"/>
      <c r="E28" s="12" t="s">
        <v>25</v>
      </c>
      <c r="F28" s="20">
        <v>4</v>
      </c>
      <c r="G28" s="12"/>
      <c r="H28" s="18"/>
      <c r="I28" s="14">
        <f t="shared" si="0"/>
        <v>0</v>
      </c>
      <c r="J28" s="12" t="s">
        <v>23</v>
      </c>
      <c r="K28" s="12"/>
      <c r="L28" s="12">
        <v>24</v>
      </c>
      <c r="M28" s="12"/>
      <c r="N28" s="12">
        <v>80</v>
      </c>
      <c r="O28" s="67"/>
    </row>
    <row r="29" spans="1:15" s="4" customFormat="1" x14ac:dyDescent="0.4">
      <c r="A29" s="85"/>
      <c r="B29" s="12">
        <v>12</v>
      </c>
      <c r="C29" s="15" t="s">
        <v>107</v>
      </c>
      <c r="D29" s="17"/>
      <c r="E29" s="12" t="s">
        <v>25</v>
      </c>
      <c r="F29" s="20">
        <v>1</v>
      </c>
      <c r="G29" s="12"/>
      <c r="H29" s="18"/>
      <c r="I29" s="14">
        <f t="shared" si="0"/>
        <v>0</v>
      </c>
      <c r="J29" s="12" t="s">
        <v>23</v>
      </c>
      <c r="K29" s="12"/>
      <c r="L29" s="12">
        <v>24</v>
      </c>
      <c r="M29" s="12"/>
      <c r="N29" s="12">
        <v>80</v>
      </c>
      <c r="O29" s="67"/>
    </row>
    <row r="30" spans="1:15" s="4" customFormat="1" ht="31.2" x14ac:dyDescent="0.4">
      <c r="A30" s="85"/>
      <c r="B30" s="12">
        <v>13</v>
      </c>
      <c r="C30" s="15" t="s">
        <v>108</v>
      </c>
      <c r="D30" s="17"/>
      <c r="E30" s="12" t="s">
        <v>25</v>
      </c>
      <c r="F30" s="20">
        <v>1</v>
      </c>
      <c r="G30" s="12"/>
      <c r="H30" s="18"/>
      <c r="I30" s="14">
        <f t="shared" si="0"/>
        <v>0</v>
      </c>
      <c r="J30" s="12" t="s">
        <v>23</v>
      </c>
      <c r="K30" s="12"/>
      <c r="L30" s="12">
        <v>24</v>
      </c>
      <c r="M30" s="12"/>
      <c r="N30" s="12">
        <v>80</v>
      </c>
      <c r="O30" s="67"/>
    </row>
    <row r="31" spans="1:15" s="4" customFormat="1" ht="31.2" x14ac:dyDescent="0.4">
      <c r="A31" s="85"/>
      <c r="B31" s="12">
        <v>14</v>
      </c>
      <c r="C31" s="15" t="s">
        <v>109</v>
      </c>
      <c r="D31" s="17"/>
      <c r="E31" s="12" t="s">
        <v>25</v>
      </c>
      <c r="F31" s="20">
        <v>1</v>
      </c>
      <c r="G31" s="12"/>
      <c r="H31" s="18"/>
      <c r="I31" s="14">
        <f t="shared" si="0"/>
        <v>0</v>
      </c>
      <c r="J31" s="12" t="s">
        <v>23</v>
      </c>
      <c r="K31" s="12"/>
      <c r="L31" s="12">
        <v>24</v>
      </c>
      <c r="M31" s="12"/>
      <c r="N31" s="12">
        <v>80</v>
      </c>
      <c r="O31" s="67"/>
    </row>
    <row r="32" spans="1:15" s="4" customFormat="1" ht="31.2" x14ac:dyDescent="0.4">
      <c r="A32" s="85"/>
      <c r="B32" s="12">
        <v>15</v>
      </c>
      <c r="C32" s="15" t="s">
        <v>110</v>
      </c>
      <c r="D32" s="17"/>
      <c r="E32" s="12" t="s">
        <v>25</v>
      </c>
      <c r="F32" s="20">
        <v>1</v>
      </c>
      <c r="G32" s="12"/>
      <c r="H32" s="18"/>
      <c r="I32" s="14">
        <f t="shared" si="0"/>
        <v>0</v>
      </c>
      <c r="J32" s="12" t="s">
        <v>23</v>
      </c>
      <c r="K32" s="12"/>
      <c r="L32" s="12">
        <v>24</v>
      </c>
      <c r="M32" s="12"/>
      <c r="N32" s="12">
        <v>80</v>
      </c>
      <c r="O32" s="67"/>
    </row>
    <row r="33" spans="1:15" s="4" customFormat="1" ht="31.2" x14ac:dyDescent="0.4">
      <c r="A33" s="85"/>
      <c r="B33" s="12">
        <v>16</v>
      </c>
      <c r="C33" s="15" t="s">
        <v>111</v>
      </c>
      <c r="D33" s="17"/>
      <c r="E33" s="12" t="s">
        <v>25</v>
      </c>
      <c r="F33" s="20">
        <v>4</v>
      </c>
      <c r="G33" s="12"/>
      <c r="H33" s="18"/>
      <c r="I33" s="14">
        <f t="shared" si="0"/>
        <v>0</v>
      </c>
      <c r="J33" s="12" t="s">
        <v>23</v>
      </c>
      <c r="K33" s="12"/>
      <c r="L33" s="12">
        <v>24</v>
      </c>
      <c r="M33" s="12"/>
      <c r="N33" s="12">
        <v>80</v>
      </c>
      <c r="O33" s="67"/>
    </row>
    <row r="34" spans="1:15" s="4" customFormat="1" x14ac:dyDescent="0.4">
      <c r="A34" s="85"/>
      <c r="B34" s="12">
        <v>17</v>
      </c>
      <c r="C34" s="15" t="s">
        <v>112</v>
      </c>
      <c r="D34" s="15"/>
      <c r="E34" s="12" t="s">
        <v>25</v>
      </c>
      <c r="F34" s="20">
        <v>1</v>
      </c>
      <c r="G34" s="12"/>
      <c r="H34" s="18"/>
      <c r="I34" s="14">
        <f t="shared" si="0"/>
        <v>0</v>
      </c>
      <c r="J34" s="12" t="s">
        <v>23</v>
      </c>
      <c r="K34" s="12"/>
      <c r="L34" s="12">
        <v>24</v>
      </c>
      <c r="M34" s="12"/>
      <c r="N34" s="12">
        <v>80</v>
      </c>
      <c r="O34" s="67"/>
    </row>
    <row r="35" spans="1:15" s="4" customFormat="1" ht="31.2" x14ac:dyDescent="0.4">
      <c r="A35" s="85"/>
      <c r="B35" s="12">
        <v>18</v>
      </c>
      <c r="C35" s="15" t="s">
        <v>119</v>
      </c>
      <c r="D35" s="17"/>
      <c r="E35" s="12" t="s">
        <v>25</v>
      </c>
      <c r="F35" s="20">
        <v>16</v>
      </c>
      <c r="G35" s="12"/>
      <c r="H35" s="18"/>
      <c r="I35" s="14">
        <f t="shared" si="0"/>
        <v>0</v>
      </c>
      <c r="J35" s="12" t="s">
        <v>23</v>
      </c>
      <c r="K35" s="12"/>
      <c r="L35" s="12">
        <v>24</v>
      </c>
      <c r="M35" s="12"/>
      <c r="N35" s="12">
        <v>80</v>
      </c>
      <c r="O35" s="67"/>
    </row>
    <row r="36" spans="1:15" s="4" customFormat="1" ht="31.2" x14ac:dyDescent="0.4">
      <c r="A36" s="85"/>
      <c r="B36" s="12">
        <v>19</v>
      </c>
      <c r="C36" s="15" t="s">
        <v>113</v>
      </c>
      <c r="D36" s="20"/>
      <c r="E36" s="12" t="s">
        <v>25</v>
      </c>
      <c r="F36" s="20">
        <v>1</v>
      </c>
      <c r="G36" s="12"/>
      <c r="H36" s="18"/>
      <c r="I36" s="14">
        <f t="shared" si="0"/>
        <v>0</v>
      </c>
      <c r="J36" s="12" t="s">
        <v>23</v>
      </c>
      <c r="K36" s="12"/>
      <c r="L36" s="12">
        <v>24</v>
      </c>
      <c r="M36" s="12"/>
      <c r="N36" s="12">
        <v>80</v>
      </c>
      <c r="O36" s="67"/>
    </row>
    <row r="37" spans="1:15" s="4" customFormat="1" ht="30" customHeight="1" x14ac:dyDescent="0.4">
      <c r="A37" s="85"/>
      <c r="B37" s="12">
        <v>20</v>
      </c>
      <c r="C37" s="15" t="s">
        <v>114</v>
      </c>
      <c r="D37" s="17"/>
      <c r="E37" s="12" t="s">
        <v>25</v>
      </c>
      <c r="F37" s="20">
        <v>2</v>
      </c>
      <c r="G37" s="12"/>
      <c r="H37" s="18"/>
      <c r="I37" s="14">
        <f t="shared" si="0"/>
        <v>0</v>
      </c>
      <c r="J37" s="12" t="s">
        <v>23</v>
      </c>
      <c r="K37" s="12"/>
      <c r="L37" s="12">
        <v>24</v>
      </c>
      <c r="M37" s="12"/>
      <c r="N37" s="12">
        <v>80</v>
      </c>
      <c r="O37" s="67"/>
    </row>
    <row r="38" spans="1:15" s="4" customFormat="1" ht="30.6" customHeight="1" x14ac:dyDescent="0.4">
      <c r="A38" s="85"/>
      <c r="B38" s="12">
        <v>21</v>
      </c>
      <c r="C38" s="15" t="s">
        <v>115</v>
      </c>
      <c r="D38" s="17"/>
      <c r="E38" s="12" t="s">
        <v>25</v>
      </c>
      <c r="F38" s="20">
        <v>1</v>
      </c>
      <c r="G38" s="12"/>
      <c r="H38" s="18"/>
      <c r="I38" s="14">
        <f t="shared" si="0"/>
        <v>0</v>
      </c>
      <c r="J38" s="12" t="s">
        <v>23</v>
      </c>
      <c r="K38" s="12"/>
      <c r="L38" s="12">
        <v>24</v>
      </c>
      <c r="M38" s="12"/>
      <c r="N38" s="12">
        <v>80</v>
      </c>
      <c r="O38" s="67"/>
    </row>
    <row r="39" spans="1:15" s="4" customFormat="1" ht="31.2" x14ac:dyDescent="0.4">
      <c r="A39" s="85"/>
      <c r="B39" s="12">
        <v>22</v>
      </c>
      <c r="C39" s="15" t="s">
        <v>116</v>
      </c>
      <c r="D39" s="17"/>
      <c r="E39" s="12" t="s">
        <v>25</v>
      </c>
      <c r="F39" s="20">
        <v>8</v>
      </c>
      <c r="G39" s="12"/>
      <c r="H39" s="18"/>
      <c r="I39" s="14">
        <f t="shared" si="0"/>
        <v>0</v>
      </c>
      <c r="J39" s="12" t="s">
        <v>23</v>
      </c>
      <c r="K39" s="12"/>
      <c r="L39" s="12">
        <v>24</v>
      </c>
      <c r="M39" s="12"/>
      <c r="N39" s="12">
        <v>80</v>
      </c>
      <c r="O39" s="67"/>
    </row>
    <row r="40" spans="1:15" s="4" customFormat="1" ht="31.8" thickBot="1" x14ac:dyDescent="0.45">
      <c r="A40" s="86"/>
      <c r="B40" s="69">
        <v>23</v>
      </c>
      <c r="C40" s="87" t="s">
        <v>75</v>
      </c>
      <c r="D40" s="88"/>
      <c r="E40" s="69" t="s">
        <v>25</v>
      </c>
      <c r="F40" s="72">
        <v>10</v>
      </c>
      <c r="G40" s="69"/>
      <c r="H40" s="73"/>
      <c r="I40" s="74">
        <f t="shared" si="0"/>
        <v>0</v>
      </c>
      <c r="J40" s="69" t="s">
        <v>23</v>
      </c>
      <c r="K40" s="69"/>
      <c r="L40" s="69">
        <v>24</v>
      </c>
      <c r="M40" s="69"/>
      <c r="N40" s="69">
        <v>80</v>
      </c>
      <c r="O40" s="75"/>
    </row>
    <row r="41" spans="1:15" s="4" customFormat="1" x14ac:dyDescent="0.4">
      <c r="A41" s="58" t="s">
        <v>121</v>
      </c>
      <c r="B41" s="59">
        <v>24</v>
      </c>
      <c r="C41" s="60" t="s">
        <v>31</v>
      </c>
      <c r="D41" s="61"/>
      <c r="E41" s="59" t="s">
        <v>25</v>
      </c>
      <c r="F41" s="62">
        <v>45</v>
      </c>
      <c r="G41" s="62"/>
      <c r="H41" s="63"/>
      <c r="I41" s="64">
        <f t="shared" si="0"/>
        <v>0</v>
      </c>
      <c r="J41" s="59" t="s">
        <v>23</v>
      </c>
      <c r="K41" s="59"/>
      <c r="L41" s="59">
        <v>24</v>
      </c>
      <c r="M41" s="59"/>
      <c r="N41" s="59">
        <v>80</v>
      </c>
      <c r="O41" s="65"/>
    </row>
    <row r="42" spans="1:15" s="4" customFormat="1" x14ac:dyDescent="0.4">
      <c r="A42" s="66"/>
      <c r="B42" s="12">
        <v>25</v>
      </c>
      <c r="C42" s="15" t="s">
        <v>32</v>
      </c>
      <c r="D42" s="17"/>
      <c r="E42" s="12" t="s">
        <v>25</v>
      </c>
      <c r="F42" s="20">
        <v>14</v>
      </c>
      <c r="G42" s="20"/>
      <c r="H42" s="18"/>
      <c r="I42" s="14">
        <f t="shared" si="0"/>
        <v>0</v>
      </c>
      <c r="J42" s="12" t="s">
        <v>23</v>
      </c>
      <c r="K42" s="12"/>
      <c r="L42" s="12">
        <v>24</v>
      </c>
      <c r="M42" s="12"/>
      <c r="N42" s="12">
        <v>80</v>
      </c>
      <c r="O42" s="67"/>
    </row>
    <row r="43" spans="1:15" s="4" customFormat="1" ht="46.8" x14ac:dyDescent="0.4">
      <c r="A43" s="66"/>
      <c r="B43" s="12">
        <v>26</v>
      </c>
      <c r="C43" s="15" t="s">
        <v>33</v>
      </c>
      <c r="D43" s="17"/>
      <c r="E43" s="12" t="s">
        <v>25</v>
      </c>
      <c r="F43" s="20">
        <v>10</v>
      </c>
      <c r="G43" s="20"/>
      <c r="H43" s="18"/>
      <c r="I43" s="14">
        <f t="shared" si="0"/>
        <v>0</v>
      </c>
      <c r="J43" s="12" t="s">
        <v>23</v>
      </c>
      <c r="K43" s="12"/>
      <c r="L43" s="12">
        <v>24</v>
      </c>
      <c r="M43" s="12"/>
      <c r="N43" s="12">
        <v>80</v>
      </c>
      <c r="O43" s="67"/>
    </row>
    <row r="44" spans="1:15" s="4" customFormat="1" ht="45" customHeight="1" x14ac:dyDescent="0.4">
      <c r="A44" s="66"/>
      <c r="B44" s="12">
        <v>27</v>
      </c>
      <c r="C44" s="15" t="s">
        <v>34</v>
      </c>
      <c r="D44" s="17"/>
      <c r="E44" s="12" t="s">
        <v>25</v>
      </c>
      <c r="F44" s="20">
        <v>45</v>
      </c>
      <c r="G44" s="20"/>
      <c r="H44" s="18"/>
      <c r="I44" s="14">
        <f t="shared" si="0"/>
        <v>0</v>
      </c>
      <c r="J44" s="12" t="s">
        <v>23</v>
      </c>
      <c r="K44" s="12"/>
      <c r="L44" s="12">
        <v>24</v>
      </c>
      <c r="M44" s="12"/>
      <c r="N44" s="12">
        <v>80</v>
      </c>
      <c r="O44" s="67"/>
    </row>
    <row r="45" spans="1:15" s="4" customFormat="1" x14ac:dyDescent="0.4">
      <c r="A45" s="66"/>
      <c r="B45" s="12">
        <v>28</v>
      </c>
      <c r="C45" s="15" t="s">
        <v>35</v>
      </c>
      <c r="D45" s="17"/>
      <c r="E45" s="12" t="s">
        <v>25</v>
      </c>
      <c r="F45" s="20">
        <v>4</v>
      </c>
      <c r="G45" s="20"/>
      <c r="H45" s="18"/>
      <c r="I45" s="14">
        <f t="shared" si="0"/>
        <v>0</v>
      </c>
      <c r="J45" s="12" t="s">
        <v>23</v>
      </c>
      <c r="K45" s="12"/>
      <c r="L45" s="12">
        <v>24</v>
      </c>
      <c r="M45" s="12"/>
      <c r="N45" s="12">
        <v>80</v>
      </c>
      <c r="O45" s="67"/>
    </row>
    <row r="46" spans="1:15" s="4" customFormat="1" ht="31.2" x14ac:dyDescent="0.4">
      <c r="A46" s="66"/>
      <c r="B46" s="12">
        <v>29</v>
      </c>
      <c r="C46" s="15" t="s">
        <v>36</v>
      </c>
      <c r="D46" s="17"/>
      <c r="E46" s="12" t="s">
        <v>25</v>
      </c>
      <c r="F46" s="20">
        <v>4</v>
      </c>
      <c r="G46" s="20"/>
      <c r="H46" s="18"/>
      <c r="I46" s="14">
        <f t="shared" si="0"/>
        <v>0</v>
      </c>
      <c r="J46" s="12" t="s">
        <v>23</v>
      </c>
      <c r="K46" s="12"/>
      <c r="L46" s="12">
        <v>24</v>
      </c>
      <c r="M46" s="12"/>
      <c r="N46" s="12">
        <v>80</v>
      </c>
      <c r="O46" s="67"/>
    </row>
    <row r="47" spans="1:15" s="4" customFormat="1" ht="62.4" x14ac:dyDescent="0.4">
      <c r="A47" s="66"/>
      <c r="B47" s="12">
        <v>30</v>
      </c>
      <c r="C47" s="15" t="s">
        <v>37</v>
      </c>
      <c r="D47" s="17"/>
      <c r="E47" s="12" t="s">
        <v>25</v>
      </c>
      <c r="F47" s="20">
        <v>4</v>
      </c>
      <c r="G47" s="20"/>
      <c r="H47" s="18"/>
      <c r="I47" s="14">
        <f t="shared" si="0"/>
        <v>0</v>
      </c>
      <c r="J47" s="12" t="s">
        <v>23</v>
      </c>
      <c r="K47" s="12"/>
      <c r="L47" s="12">
        <v>24</v>
      </c>
      <c r="M47" s="12"/>
      <c r="N47" s="12">
        <v>80</v>
      </c>
      <c r="O47" s="67"/>
    </row>
    <row r="48" spans="1:15" s="4" customFormat="1" ht="31.2" x14ac:dyDescent="0.4">
      <c r="A48" s="66"/>
      <c r="B48" s="12">
        <v>31</v>
      </c>
      <c r="C48" s="15" t="s">
        <v>38</v>
      </c>
      <c r="D48" s="17"/>
      <c r="E48" s="12" t="s">
        <v>25</v>
      </c>
      <c r="F48" s="20">
        <v>63</v>
      </c>
      <c r="G48" s="20"/>
      <c r="H48" s="18"/>
      <c r="I48" s="14">
        <f t="shared" si="0"/>
        <v>0</v>
      </c>
      <c r="J48" s="12" t="s">
        <v>23</v>
      </c>
      <c r="K48" s="12"/>
      <c r="L48" s="12">
        <v>24</v>
      </c>
      <c r="M48" s="12"/>
      <c r="N48" s="12">
        <v>80</v>
      </c>
      <c r="O48" s="67"/>
    </row>
    <row r="49" spans="1:15" s="4" customFormat="1" ht="63" thickBot="1" x14ac:dyDescent="0.45">
      <c r="A49" s="68"/>
      <c r="B49" s="69">
        <v>32</v>
      </c>
      <c r="C49" s="70" t="s">
        <v>99</v>
      </c>
      <c r="D49" s="71"/>
      <c r="E49" s="69" t="s">
        <v>25</v>
      </c>
      <c r="F49" s="72">
        <v>1</v>
      </c>
      <c r="G49" s="72"/>
      <c r="H49" s="73"/>
      <c r="I49" s="74">
        <f t="shared" si="0"/>
        <v>0</v>
      </c>
      <c r="J49" s="69" t="s">
        <v>23</v>
      </c>
      <c r="K49" s="69"/>
      <c r="L49" s="69">
        <v>24</v>
      </c>
      <c r="M49" s="69"/>
      <c r="N49" s="69">
        <v>80</v>
      </c>
      <c r="O49" s="75"/>
    </row>
    <row r="50" spans="1:15" s="4" customFormat="1" ht="46.8" x14ac:dyDescent="0.4">
      <c r="A50" s="58" t="s">
        <v>122</v>
      </c>
      <c r="B50" s="59">
        <v>33</v>
      </c>
      <c r="C50" s="60" t="s">
        <v>52</v>
      </c>
      <c r="D50" s="61"/>
      <c r="E50" s="59" t="s">
        <v>25</v>
      </c>
      <c r="F50" s="62">
        <v>25</v>
      </c>
      <c r="G50" s="62"/>
      <c r="H50" s="63"/>
      <c r="I50" s="64">
        <f t="shared" si="0"/>
        <v>0</v>
      </c>
      <c r="J50" s="59" t="s">
        <v>23</v>
      </c>
      <c r="K50" s="59"/>
      <c r="L50" s="59">
        <v>24</v>
      </c>
      <c r="M50" s="59"/>
      <c r="N50" s="59">
        <v>80</v>
      </c>
      <c r="O50" s="65"/>
    </row>
    <row r="51" spans="1:15" s="4" customFormat="1" ht="31.2" x14ac:dyDescent="0.4">
      <c r="A51" s="66"/>
      <c r="B51" s="12">
        <v>34</v>
      </c>
      <c r="C51" s="15" t="s">
        <v>53</v>
      </c>
      <c r="D51" s="17"/>
      <c r="E51" s="12" t="s">
        <v>25</v>
      </c>
      <c r="F51" s="20">
        <v>6</v>
      </c>
      <c r="G51" s="20"/>
      <c r="H51" s="18"/>
      <c r="I51" s="14">
        <f t="shared" si="0"/>
        <v>0</v>
      </c>
      <c r="J51" s="12" t="s">
        <v>23</v>
      </c>
      <c r="K51" s="12"/>
      <c r="L51" s="12">
        <v>24</v>
      </c>
      <c r="M51" s="12"/>
      <c r="N51" s="12">
        <v>80</v>
      </c>
      <c r="O51" s="90"/>
    </row>
    <row r="52" spans="1:15" s="4" customFormat="1" ht="46.8" x14ac:dyDescent="0.4">
      <c r="A52" s="66"/>
      <c r="B52" s="12">
        <v>35</v>
      </c>
      <c r="C52" s="15" t="s">
        <v>54</v>
      </c>
      <c r="D52" s="17"/>
      <c r="E52" s="12" t="s">
        <v>25</v>
      </c>
      <c r="F52" s="20">
        <v>11</v>
      </c>
      <c r="G52" s="20"/>
      <c r="H52" s="18"/>
      <c r="I52" s="14">
        <f t="shared" si="0"/>
        <v>0</v>
      </c>
      <c r="J52" s="12" t="s">
        <v>23</v>
      </c>
      <c r="K52" s="12"/>
      <c r="L52" s="12">
        <v>24</v>
      </c>
      <c r="M52" s="12"/>
      <c r="N52" s="12">
        <v>80</v>
      </c>
      <c r="O52" s="90"/>
    </row>
    <row r="53" spans="1:15" s="4" customFormat="1" ht="63" thickBot="1" x14ac:dyDescent="0.45">
      <c r="A53" s="68"/>
      <c r="B53" s="69">
        <v>36</v>
      </c>
      <c r="C53" s="87" t="s">
        <v>55</v>
      </c>
      <c r="D53" s="88"/>
      <c r="E53" s="69" t="s">
        <v>25</v>
      </c>
      <c r="F53" s="72">
        <v>2</v>
      </c>
      <c r="G53" s="72"/>
      <c r="H53" s="73"/>
      <c r="I53" s="74">
        <f t="shared" si="0"/>
        <v>0</v>
      </c>
      <c r="J53" s="69" t="s">
        <v>23</v>
      </c>
      <c r="K53" s="69"/>
      <c r="L53" s="69">
        <v>24</v>
      </c>
      <c r="M53" s="69"/>
      <c r="N53" s="69">
        <v>80</v>
      </c>
      <c r="O53" s="94"/>
    </row>
    <row r="54" spans="1:15" s="4" customFormat="1" ht="140.4" x14ac:dyDescent="0.4">
      <c r="A54" s="95" t="s">
        <v>123</v>
      </c>
      <c r="B54" s="59">
        <v>37</v>
      </c>
      <c r="C54" s="60" t="s">
        <v>76</v>
      </c>
      <c r="D54" s="61"/>
      <c r="E54" s="59" t="s">
        <v>25</v>
      </c>
      <c r="F54" s="62">
        <v>5</v>
      </c>
      <c r="G54" s="96"/>
      <c r="H54" s="63"/>
      <c r="I54" s="64">
        <f t="shared" ref="I54:I71" si="1">G54*H54</f>
        <v>0</v>
      </c>
      <c r="J54" s="59" t="s">
        <v>23</v>
      </c>
      <c r="K54" s="59"/>
      <c r="L54" s="59">
        <v>24</v>
      </c>
      <c r="M54" s="59"/>
      <c r="N54" s="59">
        <v>80</v>
      </c>
      <c r="O54" s="65"/>
    </row>
    <row r="55" spans="1:15" s="4" customFormat="1" ht="46.8" x14ac:dyDescent="0.4">
      <c r="A55" s="97"/>
      <c r="B55" s="12">
        <v>38</v>
      </c>
      <c r="C55" s="15" t="s">
        <v>77</v>
      </c>
      <c r="D55" s="17"/>
      <c r="E55" s="12" t="s">
        <v>25</v>
      </c>
      <c r="F55" s="20">
        <v>5</v>
      </c>
      <c r="G55" s="16"/>
      <c r="H55" s="18"/>
      <c r="I55" s="14">
        <f t="shared" si="1"/>
        <v>0</v>
      </c>
      <c r="J55" s="12" t="s">
        <v>23</v>
      </c>
      <c r="K55" s="12"/>
      <c r="L55" s="12">
        <v>24</v>
      </c>
      <c r="M55" s="12"/>
      <c r="N55" s="12">
        <v>80</v>
      </c>
      <c r="O55" s="90"/>
    </row>
    <row r="56" spans="1:15" s="4" customFormat="1" ht="46.8" x14ac:dyDescent="0.4">
      <c r="A56" s="97"/>
      <c r="B56" s="12">
        <v>39</v>
      </c>
      <c r="C56" s="15" t="s">
        <v>78</v>
      </c>
      <c r="D56" s="17"/>
      <c r="E56" s="12" t="s">
        <v>25</v>
      </c>
      <c r="F56" s="20">
        <v>7</v>
      </c>
      <c r="G56" s="16"/>
      <c r="H56" s="18"/>
      <c r="I56" s="14">
        <f t="shared" si="1"/>
        <v>0</v>
      </c>
      <c r="J56" s="12" t="s">
        <v>23</v>
      </c>
      <c r="K56" s="12"/>
      <c r="L56" s="12">
        <v>24</v>
      </c>
      <c r="M56" s="12"/>
      <c r="N56" s="12">
        <v>80</v>
      </c>
      <c r="O56" s="90"/>
    </row>
    <row r="57" spans="1:15" s="4" customFormat="1" ht="78" x14ac:dyDescent="0.4">
      <c r="A57" s="97"/>
      <c r="B57" s="12">
        <v>40</v>
      </c>
      <c r="C57" s="15" t="s">
        <v>79</v>
      </c>
      <c r="D57" s="17"/>
      <c r="E57" s="12" t="s">
        <v>25</v>
      </c>
      <c r="F57" s="20">
        <v>7</v>
      </c>
      <c r="G57" s="16"/>
      <c r="H57" s="18"/>
      <c r="I57" s="14">
        <f t="shared" si="1"/>
        <v>0</v>
      </c>
      <c r="J57" s="12" t="s">
        <v>23</v>
      </c>
      <c r="K57" s="12"/>
      <c r="L57" s="12">
        <v>24</v>
      </c>
      <c r="M57" s="12"/>
      <c r="N57" s="12">
        <v>80</v>
      </c>
      <c r="O57" s="90"/>
    </row>
    <row r="58" spans="1:15" s="4" customFormat="1" ht="78" x14ac:dyDescent="0.4">
      <c r="A58" s="97"/>
      <c r="B58" s="12">
        <v>41</v>
      </c>
      <c r="C58" s="15" t="s">
        <v>80</v>
      </c>
      <c r="D58" s="17"/>
      <c r="E58" s="12" t="s">
        <v>25</v>
      </c>
      <c r="F58" s="20">
        <v>5</v>
      </c>
      <c r="G58" s="16"/>
      <c r="H58" s="18"/>
      <c r="I58" s="14">
        <f t="shared" si="1"/>
        <v>0</v>
      </c>
      <c r="J58" s="12" t="s">
        <v>23</v>
      </c>
      <c r="K58" s="12"/>
      <c r="L58" s="12">
        <v>24</v>
      </c>
      <c r="M58" s="12"/>
      <c r="N58" s="12">
        <v>80</v>
      </c>
      <c r="O58" s="90"/>
    </row>
    <row r="59" spans="1:15" s="4" customFormat="1" ht="46.8" x14ac:dyDescent="0.4">
      <c r="A59" s="97"/>
      <c r="B59" s="12">
        <v>42</v>
      </c>
      <c r="C59" s="15" t="s">
        <v>81</v>
      </c>
      <c r="D59" s="17"/>
      <c r="E59" s="12" t="s">
        <v>25</v>
      </c>
      <c r="F59" s="20">
        <v>7</v>
      </c>
      <c r="G59" s="16"/>
      <c r="H59" s="18"/>
      <c r="I59" s="14">
        <f t="shared" si="1"/>
        <v>0</v>
      </c>
      <c r="J59" s="12" t="s">
        <v>23</v>
      </c>
      <c r="K59" s="12"/>
      <c r="L59" s="12">
        <v>24</v>
      </c>
      <c r="M59" s="12"/>
      <c r="N59" s="12">
        <v>80</v>
      </c>
      <c r="O59" s="90"/>
    </row>
    <row r="60" spans="1:15" s="4" customFormat="1" ht="62.4" x14ac:dyDescent="0.4">
      <c r="A60" s="97"/>
      <c r="B60" s="12">
        <v>43</v>
      </c>
      <c r="C60" s="15" t="s">
        <v>82</v>
      </c>
      <c r="D60" s="17"/>
      <c r="E60" s="12" t="s">
        <v>25</v>
      </c>
      <c r="F60" s="20">
        <v>7</v>
      </c>
      <c r="G60" s="16"/>
      <c r="H60" s="18"/>
      <c r="I60" s="14">
        <f t="shared" si="1"/>
        <v>0</v>
      </c>
      <c r="J60" s="12" t="s">
        <v>23</v>
      </c>
      <c r="K60" s="12"/>
      <c r="L60" s="12">
        <v>24</v>
      </c>
      <c r="M60" s="12"/>
      <c r="N60" s="12">
        <v>80</v>
      </c>
      <c r="O60" s="90"/>
    </row>
    <row r="61" spans="1:15" s="4" customFormat="1" ht="46.8" x14ac:dyDescent="0.4">
      <c r="A61" s="97"/>
      <c r="B61" s="12">
        <v>44</v>
      </c>
      <c r="C61" s="15" t="s">
        <v>83</v>
      </c>
      <c r="D61" s="17"/>
      <c r="E61" s="12" t="s">
        <v>25</v>
      </c>
      <c r="F61" s="20">
        <v>5</v>
      </c>
      <c r="G61" s="16"/>
      <c r="H61" s="18"/>
      <c r="I61" s="14">
        <f t="shared" si="1"/>
        <v>0</v>
      </c>
      <c r="J61" s="12" t="s">
        <v>23</v>
      </c>
      <c r="K61" s="12"/>
      <c r="L61" s="12">
        <v>24</v>
      </c>
      <c r="M61" s="12"/>
      <c r="N61" s="12">
        <v>80</v>
      </c>
      <c r="O61" s="90"/>
    </row>
    <row r="62" spans="1:15" s="4" customFormat="1" ht="62.4" x14ac:dyDescent="0.4">
      <c r="A62" s="97"/>
      <c r="B62" s="12">
        <v>45</v>
      </c>
      <c r="C62" s="15" t="s">
        <v>84</v>
      </c>
      <c r="D62" s="17"/>
      <c r="E62" s="12" t="s">
        <v>25</v>
      </c>
      <c r="F62" s="20">
        <v>7</v>
      </c>
      <c r="G62" s="16"/>
      <c r="H62" s="18"/>
      <c r="I62" s="14">
        <f t="shared" si="1"/>
        <v>0</v>
      </c>
      <c r="J62" s="12" t="s">
        <v>23</v>
      </c>
      <c r="K62" s="12"/>
      <c r="L62" s="12">
        <v>24</v>
      </c>
      <c r="M62" s="12"/>
      <c r="N62" s="12">
        <v>80</v>
      </c>
      <c r="O62" s="90"/>
    </row>
    <row r="63" spans="1:15" s="4" customFormat="1" ht="46.8" x14ac:dyDescent="0.4">
      <c r="A63" s="97"/>
      <c r="B63" s="12">
        <v>46</v>
      </c>
      <c r="C63" s="15" t="s">
        <v>85</v>
      </c>
      <c r="D63" s="17"/>
      <c r="E63" s="12" t="s">
        <v>25</v>
      </c>
      <c r="F63" s="20">
        <v>1</v>
      </c>
      <c r="G63" s="16"/>
      <c r="H63" s="18"/>
      <c r="I63" s="14">
        <f t="shared" si="1"/>
        <v>0</v>
      </c>
      <c r="J63" s="12" t="s">
        <v>23</v>
      </c>
      <c r="K63" s="12"/>
      <c r="L63" s="12">
        <v>24</v>
      </c>
      <c r="M63" s="12"/>
      <c r="N63" s="12">
        <v>80</v>
      </c>
      <c r="O63" s="90"/>
    </row>
    <row r="64" spans="1:15" ht="46.8" x14ac:dyDescent="0.4">
      <c r="A64" s="97"/>
      <c r="B64" s="12">
        <v>47</v>
      </c>
      <c r="C64" s="15" t="s">
        <v>86</v>
      </c>
      <c r="D64" s="21"/>
      <c r="E64" s="12" t="s">
        <v>25</v>
      </c>
      <c r="F64" s="20">
        <v>11</v>
      </c>
      <c r="G64" s="16"/>
      <c r="H64" s="18"/>
      <c r="I64" s="14">
        <f t="shared" si="1"/>
        <v>0</v>
      </c>
      <c r="J64" s="12" t="s">
        <v>23</v>
      </c>
      <c r="K64" s="12"/>
      <c r="L64" s="12">
        <v>24</v>
      </c>
      <c r="M64" s="12"/>
      <c r="N64" s="12">
        <v>80</v>
      </c>
      <c r="O64" s="90"/>
    </row>
    <row r="65" spans="1:15" s="4" customFormat="1" ht="46.8" x14ac:dyDescent="0.4">
      <c r="A65" s="97"/>
      <c r="B65" s="12">
        <v>48</v>
      </c>
      <c r="C65" s="15" t="s">
        <v>87</v>
      </c>
      <c r="D65" s="17"/>
      <c r="E65" s="12" t="s">
        <v>25</v>
      </c>
      <c r="F65" s="20">
        <v>5</v>
      </c>
      <c r="G65" s="16"/>
      <c r="H65" s="18"/>
      <c r="I65" s="14">
        <f t="shared" si="1"/>
        <v>0</v>
      </c>
      <c r="J65" s="12" t="s">
        <v>23</v>
      </c>
      <c r="K65" s="12"/>
      <c r="L65" s="12">
        <v>24</v>
      </c>
      <c r="M65" s="12"/>
      <c r="N65" s="12">
        <v>80</v>
      </c>
      <c r="O65" s="90"/>
    </row>
    <row r="66" spans="1:15" s="4" customFormat="1" ht="126.6" customHeight="1" x14ac:dyDescent="0.4">
      <c r="A66" s="97"/>
      <c r="B66" s="12">
        <v>49</v>
      </c>
      <c r="C66" s="15" t="s">
        <v>88</v>
      </c>
      <c r="D66" s="17"/>
      <c r="E66" s="12" t="s">
        <v>25</v>
      </c>
      <c r="F66" s="20">
        <v>5</v>
      </c>
      <c r="G66" s="16"/>
      <c r="H66" s="18"/>
      <c r="I66" s="14">
        <f t="shared" si="1"/>
        <v>0</v>
      </c>
      <c r="J66" s="12" t="s">
        <v>23</v>
      </c>
      <c r="K66" s="12"/>
      <c r="L66" s="12">
        <v>24</v>
      </c>
      <c r="M66" s="12"/>
      <c r="N66" s="12">
        <v>80</v>
      </c>
      <c r="O66" s="90"/>
    </row>
    <row r="67" spans="1:15" s="4" customFormat="1" ht="186" customHeight="1" x14ac:dyDescent="0.4">
      <c r="A67" s="97"/>
      <c r="B67" s="12">
        <v>50</v>
      </c>
      <c r="C67" s="15" t="s">
        <v>89</v>
      </c>
      <c r="D67" s="17"/>
      <c r="E67" s="12" t="s">
        <v>25</v>
      </c>
      <c r="F67" s="20">
        <v>1</v>
      </c>
      <c r="G67" s="16"/>
      <c r="H67" s="18"/>
      <c r="I67" s="14">
        <f t="shared" si="1"/>
        <v>0</v>
      </c>
      <c r="J67" s="12" t="s">
        <v>23</v>
      </c>
      <c r="K67" s="12"/>
      <c r="L67" s="12">
        <v>24</v>
      </c>
      <c r="M67" s="12"/>
      <c r="N67" s="12">
        <v>80</v>
      </c>
      <c r="O67" s="90"/>
    </row>
    <row r="68" spans="1:15" s="4" customFormat="1" ht="195.6" customHeight="1" x14ac:dyDescent="0.4">
      <c r="A68" s="97"/>
      <c r="B68" s="12">
        <v>51</v>
      </c>
      <c r="C68" s="15" t="s">
        <v>90</v>
      </c>
      <c r="D68" s="17"/>
      <c r="E68" s="12" t="s">
        <v>25</v>
      </c>
      <c r="F68" s="20">
        <v>6</v>
      </c>
      <c r="G68" s="16"/>
      <c r="H68" s="18"/>
      <c r="I68" s="14">
        <f t="shared" si="1"/>
        <v>0</v>
      </c>
      <c r="J68" s="12" t="s">
        <v>23</v>
      </c>
      <c r="K68" s="12"/>
      <c r="L68" s="12">
        <v>24</v>
      </c>
      <c r="M68" s="12"/>
      <c r="N68" s="12">
        <v>80</v>
      </c>
      <c r="O68" s="90"/>
    </row>
    <row r="69" spans="1:15" s="4" customFormat="1" ht="85.2" customHeight="1" x14ac:dyDescent="0.4">
      <c r="A69" s="97"/>
      <c r="B69" s="12">
        <v>52</v>
      </c>
      <c r="C69" s="15" t="s">
        <v>91</v>
      </c>
      <c r="D69" s="17"/>
      <c r="E69" s="12" t="s">
        <v>25</v>
      </c>
      <c r="F69" s="20">
        <v>7</v>
      </c>
      <c r="G69" s="16"/>
      <c r="H69" s="18"/>
      <c r="I69" s="14">
        <f t="shared" si="1"/>
        <v>0</v>
      </c>
      <c r="J69" s="12" t="s">
        <v>23</v>
      </c>
      <c r="K69" s="12"/>
      <c r="L69" s="12">
        <v>24</v>
      </c>
      <c r="M69" s="12"/>
      <c r="N69" s="12">
        <v>80</v>
      </c>
      <c r="O69" s="90"/>
    </row>
    <row r="70" spans="1:15" s="4" customFormat="1" ht="64.2" customHeight="1" x14ac:dyDescent="0.4">
      <c r="A70" s="97"/>
      <c r="B70" s="12">
        <v>53</v>
      </c>
      <c r="C70" s="15" t="s">
        <v>92</v>
      </c>
      <c r="D70" s="17"/>
      <c r="E70" s="12" t="s">
        <v>25</v>
      </c>
      <c r="F70" s="20">
        <v>7</v>
      </c>
      <c r="G70" s="16"/>
      <c r="H70" s="18"/>
      <c r="I70" s="14">
        <f t="shared" si="1"/>
        <v>0</v>
      </c>
      <c r="J70" s="12" t="s">
        <v>23</v>
      </c>
      <c r="K70" s="12"/>
      <c r="L70" s="12">
        <v>24</v>
      </c>
      <c r="M70" s="12"/>
      <c r="N70" s="12">
        <v>80</v>
      </c>
      <c r="O70" s="90"/>
    </row>
    <row r="71" spans="1:15" s="4" customFormat="1" ht="78.599999999999994" thickBot="1" x14ac:dyDescent="0.45">
      <c r="A71" s="98"/>
      <c r="B71" s="69">
        <v>54</v>
      </c>
      <c r="C71" s="87" t="s">
        <v>93</v>
      </c>
      <c r="D71" s="88"/>
      <c r="E71" s="69" t="s">
        <v>25</v>
      </c>
      <c r="F71" s="72">
        <v>5</v>
      </c>
      <c r="G71" s="99"/>
      <c r="H71" s="73"/>
      <c r="I71" s="74">
        <f t="shared" si="1"/>
        <v>0</v>
      </c>
      <c r="J71" s="69" t="s">
        <v>23</v>
      </c>
      <c r="K71" s="69"/>
      <c r="L71" s="69">
        <v>24</v>
      </c>
      <c r="M71" s="69"/>
      <c r="N71" s="69">
        <v>80</v>
      </c>
      <c r="O71" s="94"/>
    </row>
    <row r="72" spans="1:15" s="4" customFormat="1" ht="31.2" x14ac:dyDescent="0.4">
      <c r="A72" s="58" t="s">
        <v>124</v>
      </c>
      <c r="B72" s="59">
        <v>55</v>
      </c>
      <c r="C72" s="60" t="s">
        <v>39</v>
      </c>
      <c r="D72" s="61"/>
      <c r="E72" s="59" t="s">
        <v>25</v>
      </c>
      <c r="F72" s="62">
        <v>1</v>
      </c>
      <c r="G72" s="59"/>
      <c r="H72" s="63"/>
      <c r="I72" s="64">
        <f t="shared" ref="I72:I77" si="2">G72*H72</f>
        <v>0</v>
      </c>
      <c r="J72" s="59" t="s">
        <v>23</v>
      </c>
      <c r="K72" s="59"/>
      <c r="L72" s="59">
        <v>24</v>
      </c>
      <c r="M72" s="59"/>
      <c r="N72" s="59">
        <v>30</v>
      </c>
      <c r="O72" s="65"/>
    </row>
    <row r="73" spans="1:15" s="4" customFormat="1" x14ac:dyDescent="0.4">
      <c r="A73" s="66"/>
      <c r="B73" s="12">
        <v>56</v>
      </c>
      <c r="C73" s="15" t="s">
        <v>40</v>
      </c>
      <c r="D73" s="17"/>
      <c r="E73" s="12" t="s">
        <v>25</v>
      </c>
      <c r="F73" s="20">
        <v>57</v>
      </c>
      <c r="G73" s="12"/>
      <c r="H73" s="18"/>
      <c r="I73" s="14">
        <f t="shared" si="2"/>
        <v>0</v>
      </c>
      <c r="J73" s="12" t="s">
        <v>23</v>
      </c>
      <c r="K73" s="12"/>
      <c r="L73" s="12">
        <v>24</v>
      </c>
      <c r="M73" s="12"/>
      <c r="N73" s="12">
        <v>30</v>
      </c>
      <c r="O73" s="67"/>
    </row>
    <row r="74" spans="1:15" s="4" customFormat="1" x14ac:dyDescent="0.4">
      <c r="A74" s="66"/>
      <c r="B74" s="12">
        <v>57</v>
      </c>
      <c r="C74" s="15" t="s">
        <v>41</v>
      </c>
      <c r="D74" s="17"/>
      <c r="E74" s="12" t="s">
        <v>25</v>
      </c>
      <c r="F74" s="20">
        <v>66</v>
      </c>
      <c r="G74" s="12"/>
      <c r="H74" s="18"/>
      <c r="I74" s="14">
        <f t="shared" si="2"/>
        <v>0</v>
      </c>
      <c r="J74" s="12" t="s">
        <v>23</v>
      </c>
      <c r="K74" s="12"/>
      <c r="L74" s="12">
        <v>24</v>
      </c>
      <c r="M74" s="12"/>
      <c r="N74" s="12">
        <v>30</v>
      </c>
      <c r="O74" s="67"/>
    </row>
    <row r="75" spans="1:15" s="4" customFormat="1" ht="31.2" x14ac:dyDescent="0.4">
      <c r="A75" s="66"/>
      <c r="B75" s="12">
        <v>58</v>
      </c>
      <c r="C75" s="15" t="s">
        <v>42</v>
      </c>
      <c r="D75" s="17"/>
      <c r="E75" s="12" t="s">
        <v>25</v>
      </c>
      <c r="F75" s="20">
        <v>57</v>
      </c>
      <c r="G75" s="12"/>
      <c r="H75" s="18"/>
      <c r="I75" s="14">
        <f t="shared" si="2"/>
        <v>0</v>
      </c>
      <c r="J75" s="12" t="s">
        <v>23</v>
      </c>
      <c r="K75" s="12"/>
      <c r="L75" s="12">
        <v>24</v>
      </c>
      <c r="M75" s="12"/>
      <c r="N75" s="12">
        <v>30</v>
      </c>
      <c r="O75" s="67"/>
    </row>
    <row r="76" spans="1:15" s="4" customFormat="1" x14ac:dyDescent="0.4">
      <c r="A76" s="66"/>
      <c r="B76" s="12">
        <v>59</v>
      </c>
      <c r="C76" s="15" t="s">
        <v>60</v>
      </c>
      <c r="D76" s="17"/>
      <c r="E76" s="12" t="s">
        <v>25</v>
      </c>
      <c r="F76" s="20">
        <v>57</v>
      </c>
      <c r="G76" s="12"/>
      <c r="H76" s="18"/>
      <c r="I76" s="14">
        <f t="shared" si="2"/>
        <v>0</v>
      </c>
      <c r="J76" s="12" t="s">
        <v>23</v>
      </c>
      <c r="K76" s="12"/>
      <c r="L76" s="12">
        <v>24</v>
      </c>
      <c r="M76" s="12"/>
      <c r="N76" s="12">
        <v>30</v>
      </c>
      <c r="O76" s="67"/>
    </row>
    <row r="77" spans="1:15" s="4" customFormat="1" x14ac:dyDescent="0.4">
      <c r="A77" s="66"/>
      <c r="B77" s="12">
        <v>60</v>
      </c>
      <c r="C77" s="15" t="s">
        <v>43</v>
      </c>
      <c r="D77" s="17"/>
      <c r="E77" s="12" t="s">
        <v>25</v>
      </c>
      <c r="F77" s="20">
        <v>122</v>
      </c>
      <c r="G77" s="12"/>
      <c r="H77" s="18"/>
      <c r="I77" s="14">
        <f t="shared" si="2"/>
        <v>0</v>
      </c>
      <c r="J77" s="12" t="s">
        <v>23</v>
      </c>
      <c r="K77" s="12"/>
      <c r="L77" s="12">
        <v>24</v>
      </c>
      <c r="M77" s="12"/>
      <c r="N77" s="12">
        <v>30</v>
      </c>
      <c r="O77" s="67"/>
    </row>
    <row r="78" spans="1:15" s="4" customFormat="1" ht="31.2" x14ac:dyDescent="0.4">
      <c r="A78" s="66"/>
      <c r="B78" s="12">
        <v>61</v>
      </c>
      <c r="C78" s="15" t="s">
        <v>44</v>
      </c>
      <c r="D78" s="17"/>
      <c r="E78" s="12" t="s">
        <v>25</v>
      </c>
      <c r="F78" s="20">
        <v>2</v>
      </c>
      <c r="G78" s="12"/>
      <c r="H78" s="18"/>
      <c r="I78" s="14">
        <f t="shared" ref="I78" si="3">G78*H78</f>
        <v>0</v>
      </c>
      <c r="J78" s="12" t="s">
        <v>23</v>
      </c>
      <c r="K78" s="12"/>
      <c r="L78" s="12">
        <v>24</v>
      </c>
      <c r="M78" s="12"/>
      <c r="N78" s="12">
        <v>30</v>
      </c>
      <c r="O78" s="67"/>
    </row>
    <row r="79" spans="1:15" s="4" customFormat="1" ht="31.2" x14ac:dyDescent="0.4">
      <c r="A79" s="66"/>
      <c r="B79" s="12">
        <v>62</v>
      </c>
      <c r="C79" s="15" t="s">
        <v>45</v>
      </c>
      <c r="D79" s="17"/>
      <c r="E79" s="12" t="s">
        <v>25</v>
      </c>
      <c r="F79" s="20">
        <v>3</v>
      </c>
      <c r="G79" s="12"/>
      <c r="H79" s="18"/>
      <c r="I79" s="14">
        <f t="shared" ref="I79:I101" si="4">G79*H79</f>
        <v>0</v>
      </c>
      <c r="J79" s="12" t="s">
        <v>23</v>
      </c>
      <c r="K79" s="12"/>
      <c r="L79" s="12">
        <v>24</v>
      </c>
      <c r="M79" s="12"/>
      <c r="N79" s="12">
        <v>30</v>
      </c>
      <c r="O79" s="67"/>
    </row>
    <row r="80" spans="1:15" s="4" customFormat="1" x14ac:dyDescent="0.4">
      <c r="A80" s="66"/>
      <c r="B80" s="12">
        <v>63</v>
      </c>
      <c r="C80" s="15" t="s">
        <v>46</v>
      </c>
      <c r="D80" s="17"/>
      <c r="E80" s="12" t="s">
        <v>25</v>
      </c>
      <c r="F80" s="20">
        <v>1</v>
      </c>
      <c r="G80" s="16"/>
      <c r="H80" s="18"/>
      <c r="I80" s="14">
        <f t="shared" si="4"/>
        <v>0</v>
      </c>
      <c r="J80" s="12" t="s">
        <v>23</v>
      </c>
      <c r="K80" s="12"/>
      <c r="L80" s="12">
        <v>24</v>
      </c>
      <c r="M80" s="12"/>
      <c r="N80" s="12">
        <v>30</v>
      </c>
      <c r="O80" s="90"/>
    </row>
    <row r="81" spans="1:15" s="4" customFormat="1" ht="31.2" x14ac:dyDescent="0.4">
      <c r="A81" s="66"/>
      <c r="B81" s="12">
        <v>64</v>
      </c>
      <c r="C81" s="15" t="s">
        <v>47</v>
      </c>
      <c r="D81" s="17"/>
      <c r="E81" s="12" t="s">
        <v>25</v>
      </c>
      <c r="F81" s="20">
        <v>2</v>
      </c>
      <c r="G81" s="16"/>
      <c r="H81" s="18"/>
      <c r="I81" s="14">
        <f t="shared" si="4"/>
        <v>0</v>
      </c>
      <c r="J81" s="12" t="s">
        <v>23</v>
      </c>
      <c r="K81" s="12"/>
      <c r="L81" s="12">
        <v>24</v>
      </c>
      <c r="M81" s="12"/>
      <c r="N81" s="12">
        <v>30</v>
      </c>
      <c r="O81" s="90"/>
    </row>
    <row r="82" spans="1:15" s="4" customFormat="1" ht="31.2" x14ac:dyDescent="0.4">
      <c r="A82" s="66"/>
      <c r="B82" s="12">
        <v>65</v>
      </c>
      <c r="C82" s="15" t="s">
        <v>48</v>
      </c>
      <c r="D82" s="17"/>
      <c r="E82" s="12" t="s">
        <v>25</v>
      </c>
      <c r="F82" s="20">
        <v>63</v>
      </c>
      <c r="G82" s="16"/>
      <c r="H82" s="18"/>
      <c r="I82" s="14">
        <f t="shared" si="4"/>
        <v>0</v>
      </c>
      <c r="J82" s="12" t="s">
        <v>23</v>
      </c>
      <c r="K82" s="12"/>
      <c r="L82" s="12">
        <v>24</v>
      </c>
      <c r="M82" s="12"/>
      <c r="N82" s="12">
        <v>30</v>
      </c>
      <c r="O82" s="90"/>
    </row>
    <row r="83" spans="1:15" s="4" customFormat="1" x14ac:dyDescent="0.4">
      <c r="A83" s="66"/>
      <c r="B83" s="12">
        <v>66</v>
      </c>
      <c r="C83" s="15" t="s">
        <v>49</v>
      </c>
      <c r="D83" s="17"/>
      <c r="E83" s="12" t="s">
        <v>25</v>
      </c>
      <c r="F83" s="20">
        <v>126</v>
      </c>
      <c r="G83" s="16"/>
      <c r="H83" s="18"/>
      <c r="I83" s="14">
        <f t="shared" si="4"/>
        <v>0</v>
      </c>
      <c r="J83" s="12" t="s">
        <v>23</v>
      </c>
      <c r="K83" s="12"/>
      <c r="L83" s="12">
        <v>24</v>
      </c>
      <c r="M83" s="12"/>
      <c r="N83" s="12">
        <v>30</v>
      </c>
      <c r="O83" s="90"/>
    </row>
    <row r="84" spans="1:15" s="4" customFormat="1" ht="31.2" x14ac:dyDescent="0.4">
      <c r="A84" s="66"/>
      <c r="B84" s="12">
        <v>67</v>
      </c>
      <c r="C84" s="15" t="s">
        <v>50</v>
      </c>
      <c r="D84" s="17"/>
      <c r="E84" s="12" t="s">
        <v>25</v>
      </c>
      <c r="F84" s="20">
        <v>57</v>
      </c>
      <c r="G84" s="16"/>
      <c r="H84" s="18"/>
      <c r="I84" s="14">
        <f t="shared" si="4"/>
        <v>0</v>
      </c>
      <c r="J84" s="12" t="s">
        <v>23</v>
      </c>
      <c r="K84" s="12"/>
      <c r="L84" s="12">
        <v>24</v>
      </c>
      <c r="M84" s="12"/>
      <c r="N84" s="12">
        <v>30</v>
      </c>
      <c r="O84" s="90"/>
    </row>
    <row r="85" spans="1:15" s="4" customFormat="1" ht="31.8" thickBot="1" x14ac:dyDescent="0.45">
      <c r="A85" s="68"/>
      <c r="B85" s="69">
        <v>68</v>
      </c>
      <c r="C85" s="87" t="s">
        <v>51</v>
      </c>
      <c r="D85" s="88"/>
      <c r="E85" s="69" t="s">
        <v>25</v>
      </c>
      <c r="F85" s="72">
        <v>2</v>
      </c>
      <c r="G85" s="99"/>
      <c r="H85" s="73"/>
      <c r="I85" s="74">
        <f t="shared" si="4"/>
        <v>0</v>
      </c>
      <c r="J85" s="69" t="s">
        <v>23</v>
      </c>
      <c r="K85" s="69"/>
      <c r="L85" s="69">
        <v>24</v>
      </c>
      <c r="M85" s="69"/>
      <c r="N85" s="69">
        <v>30</v>
      </c>
      <c r="O85" s="94"/>
    </row>
    <row r="86" spans="1:15" s="4" customFormat="1" ht="46.8" x14ac:dyDescent="0.4">
      <c r="A86" s="58" t="s">
        <v>125</v>
      </c>
      <c r="B86" s="59">
        <v>69</v>
      </c>
      <c r="C86" s="60" t="s">
        <v>56</v>
      </c>
      <c r="D86" s="61"/>
      <c r="E86" s="59" t="s">
        <v>25</v>
      </c>
      <c r="F86" s="62">
        <v>37</v>
      </c>
      <c r="G86" s="96"/>
      <c r="H86" s="63"/>
      <c r="I86" s="64">
        <f t="shared" si="4"/>
        <v>0</v>
      </c>
      <c r="J86" s="59" t="s">
        <v>23</v>
      </c>
      <c r="K86" s="59"/>
      <c r="L86" s="59">
        <v>24</v>
      </c>
      <c r="M86" s="59"/>
      <c r="N86" s="59">
        <v>30</v>
      </c>
      <c r="O86" s="65"/>
    </row>
    <row r="87" spans="1:15" s="4" customFormat="1" ht="62.4" x14ac:dyDescent="0.4">
      <c r="A87" s="66"/>
      <c r="B87" s="12">
        <v>70</v>
      </c>
      <c r="C87" s="15" t="s">
        <v>57</v>
      </c>
      <c r="D87" s="17"/>
      <c r="E87" s="12" t="s">
        <v>25</v>
      </c>
      <c r="F87" s="20">
        <v>37</v>
      </c>
      <c r="G87" s="16"/>
      <c r="H87" s="18"/>
      <c r="I87" s="14">
        <f t="shared" si="4"/>
        <v>0</v>
      </c>
      <c r="J87" s="12" t="s">
        <v>23</v>
      </c>
      <c r="K87" s="12"/>
      <c r="L87" s="12">
        <v>24</v>
      </c>
      <c r="M87" s="12"/>
      <c r="N87" s="12">
        <v>30</v>
      </c>
      <c r="O87" s="90"/>
    </row>
    <row r="88" spans="1:15" s="4" customFormat="1" ht="31.2" x14ac:dyDescent="0.4">
      <c r="A88" s="66"/>
      <c r="B88" s="12">
        <v>71</v>
      </c>
      <c r="C88" s="15" t="s">
        <v>58</v>
      </c>
      <c r="D88" s="17"/>
      <c r="E88" s="12" t="s">
        <v>25</v>
      </c>
      <c r="F88" s="20">
        <v>78</v>
      </c>
      <c r="G88" s="16"/>
      <c r="H88" s="18"/>
      <c r="I88" s="14">
        <f t="shared" si="4"/>
        <v>0</v>
      </c>
      <c r="J88" s="12" t="s">
        <v>23</v>
      </c>
      <c r="K88" s="12"/>
      <c r="L88" s="12">
        <v>24</v>
      </c>
      <c r="M88" s="12"/>
      <c r="N88" s="12">
        <v>30</v>
      </c>
      <c r="O88" s="90"/>
    </row>
    <row r="89" spans="1:15" s="4" customFormat="1" ht="31.2" x14ac:dyDescent="0.4">
      <c r="A89" s="66"/>
      <c r="B89" s="12">
        <v>72</v>
      </c>
      <c r="C89" s="15" t="s">
        <v>59</v>
      </c>
      <c r="D89" s="17"/>
      <c r="E89" s="12" t="s">
        <v>25</v>
      </c>
      <c r="F89" s="20">
        <v>165</v>
      </c>
      <c r="G89" s="16"/>
      <c r="H89" s="18"/>
      <c r="I89" s="14">
        <f t="shared" si="4"/>
        <v>0</v>
      </c>
      <c r="J89" s="12" t="s">
        <v>23</v>
      </c>
      <c r="K89" s="12"/>
      <c r="L89" s="12">
        <v>24</v>
      </c>
      <c r="M89" s="12"/>
      <c r="N89" s="12">
        <v>30</v>
      </c>
      <c r="O89" s="90"/>
    </row>
    <row r="90" spans="1:15" s="4" customFormat="1" ht="31.2" x14ac:dyDescent="0.4">
      <c r="A90" s="66"/>
      <c r="B90" s="12">
        <v>73</v>
      </c>
      <c r="C90" s="15" t="s">
        <v>61</v>
      </c>
      <c r="D90" s="17"/>
      <c r="E90" s="12" t="s">
        <v>25</v>
      </c>
      <c r="F90" s="20">
        <v>2229</v>
      </c>
      <c r="G90" s="16"/>
      <c r="H90" s="18"/>
      <c r="I90" s="14">
        <f t="shared" si="4"/>
        <v>0</v>
      </c>
      <c r="J90" s="12" t="s">
        <v>23</v>
      </c>
      <c r="K90" s="12"/>
      <c r="L90" s="12">
        <v>24</v>
      </c>
      <c r="M90" s="12"/>
      <c r="N90" s="12">
        <v>30</v>
      </c>
      <c r="O90" s="90"/>
    </row>
    <row r="91" spans="1:15" s="4" customFormat="1" ht="31.2" x14ac:dyDescent="0.4">
      <c r="A91" s="66"/>
      <c r="B91" s="12">
        <v>74</v>
      </c>
      <c r="C91" s="15" t="s">
        <v>62</v>
      </c>
      <c r="D91" s="17"/>
      <c r="E91" s="12" t="s">
        <v>25</v>
      </c>
      <c r="F91" s="20">
        <v>76</v>
      </c>
      <c r="G91" s="16"/>
      <c r="H91" s="18"/>
      <c r="I91" s="14">
        <f t="shared" si="4"/>
        <v>0</v>
      </c>
      <c r="J91" s="12" t="s">
        <v>23</v>
      </c>
      <c r="K91" s="12"/>
      <c r="L91" s="12">
        <v>24</v>
      </c>
      <c r="M91" s="12"/>
      <c r="N91" s="12">
        <v>30</v>
      </c>
      <c r="O91" s="90"/>
    </row>
    <row r="92" spans="1:15" s="4" customFormat="1" ht="31.2" x14ac:dyDescent="0.4">
      <c r="A92" s="66"/>
      <c r="B92" s="12">
        <v>75</v>
      </c>
      <c r="C92" s="15" t="s">
        <v>63</v>
      </c>
      <c r="D92" s="17"/>
      <c r="E92" s="12" t="s">
        <v>25</v>
      </c>
      <c r="F92" s="20">
        <v>1570</v>
      </c>
      <c r="G92" s="16"/>
      <c r="H92" s="18"/>
      <c r="I92" s="14">
        <f t="shared" si="4"/>
        <v>0</v>
      </c>
      <c r="J92" s="12" t="s">
        <v>23</v>
      </c>
      <c r="K92" s="12"/>
      <c r="L92" s="12">
        <v>24</v>
      </c>
      <c r="M92" s="12"/>
      <c r="N92" s="12">
        <v>30</v>
      </c>
      <c r="O92" s="90"/>
    </row>
    <row r="93" spans="1:15" s="4" customFormat="1" ht="31.2" x14ac:dyDescent="0.4">
      <c r="A93" s="66"/>
      <c r="B93" s="12">
        <v>76</v>
      </c>
      <c r="C93" s="15" t="s">
        <v>64</v>
      </c>
      <c r="D93" s="17"/>
      <c r="E93" s="12" t="s">
        <v>25</v>
      </c>
      <c r="F93" s="20">
        <v>1775</v>
      </c>
      <c r="G93" s="16"/>
      <c r="H93" s="18"/>
      <c r="I93" s="14">
        <f t="shared" si="4"/>
        <v>0</v>
      </c>
      <c r="J93" s="12" t="s">
        <v>23</v>
      </c>
      <c r="K93" s="12"/>
      <c r="L93" s="12">
        <v>24</v>
      </c>
      <c r="M93" s="12"/>
      <c r="N93" s="12">
        <v>30</v>
      </c>
      <c r="O93" s="90"/>
    </row>
    <row r="94" spans="1:15" s="4" customFormat="1" ht="78" x14ac:dyDescent="0.4">
      <c r="A94" s="66"/>
      <c r="B94" s="12">
        <v>77</v>
      </c>
      <c r="C94" s="15" t="s">
        <v>65</v>
      </c>
      <c r="D94" s="17"/>
      <c r="E94" s="12" t="s">
        <v>25</v>
      </c>
      <c r="F94" s="20">
        <v>18</v>
      </c>
      <c r="G94" s="16"/>
      <c r="H94" s="18"/>
      <c r="I94" s="14">
        <f t="shared" si="4"/>
        <v>0</v>
      </c>
      <c r="J94" s="12" t="s">
        <v>23</v>
      </c>
      <c r="K94" s="12"/>
      <c r="L94" s="12">
        <v>24</v>
      </c>
      <c r="M94" s="12"/>
      <c r="N94" s="12">
        <v>30</v>
      </c>
      <c r="O94" s="90"/>
    </row>
    <row r="95" spans="1:15" s="4" customFormat="1" ht="46.8" x14ac:dyDescent="0.4">
      <c r="A95" s="66"/>
      <c r="B95" s="12">
        <v>78</v>
      </c>
      <c r="C95" s="15" t="s">
        <v>66</v>
      </c>
      <c r="D95" s="17"/>
      <c r="E95" s="12" t="s">
        <v>25</v>
      </c>
      <c r="F95" s="20">
        <v>92</v>
      </c>
      <c r="G95" s="16"/>
      <c r="H95" s="18"/>
      <c r="I95" s="14">
        <f t="shared" si="4"/>
        <v>0</v>
      </c>
      <c r="J95" s="12" t="s">
        <v>23</v>
      </c>
      <c r="K95" s="12"/>
      <c r="L95" s="12">
        <v>24</v>
      </c>
      <c r="M95" s="12"/>
      <c r="N95" s="12">
        <v>30</v>
      </c>
      <c r="O95" s="90"/>
    </row>
    <row r="96" spans="1:15" s="4" customFormat="1" ht="46.8" x14ac:dyDescent="0.4">
      <c r="A96" s="66"/>
      <c r="B96" s="12">
        <v>79</v>
      </c>
      <c r="C96" s="15" t="s">
        <v>67</v>
      </c>
      <c r="D96" s="17"/>
      <c r="E96" s="12" t="s">
        <v>25</v>
      </c>
      <c r="F96" s="20">
        <v>1088</v>
      </c>
      <c r="G96" s="16"/>
      <c r="H96" s="18"/>
      <c r="I96" s="14">
        <f t="shared" si="4"/>
        <v>0</v>
      </c>
      <c r="J96" s="12" t="s">
        <v>23</v>
      </c>
      <c r="K96" s="12"/>
      <c r="L96" s="12">
        <v>24</v>
      </c>
      <c r="M96" s="12"/>
      <c r="N96" s="12">
        <v>30</v>
      </c>
      <c r="O96" s="90"/>
    </row>
    <row r="97" spans="1:15" s="4" customFormat="1" ht="46.8" x14ac:dyDescent="0.4">
      <c r="A97" s="66"/>
      <c r="B97" s="12">
        <v>80</v>
      </c>
      <c r="C97" s="15" t="s">
        <v>68</v>
      </c>
      <c r="D97" s="17"/>
      <c r="E97" s="12" t="s">
        <v>25</v>
      </c>
      <c r="F97" s="20">
        <v>24</v>
      </c>
      <c r="G97" s="16"/>
      <c r="H97" s="18"/>
      <c r="I97" s="14">
        <f t="shared" si="4"/>
        <v>0</v>
      </c>
      <c r="J97" s="12" t="s">
        <v>23</v>
      </c>
      <c r="K97" s="12"/>
      <c r="L97" s="12">
        <v>24</v>
      </c>
      <c r="M97" s="12"/>
      <c r="N97" s="12">
        <v>30</v>
      </c>
      <c r="O97" s="90"/>
    </row>
    <row r="98" spans="1:15" s="4" customFormat="1" ht="31.2" x14ac:dyDescent="0.4">
      <c r="A98" s="66"/>
      <c r="B98" s="12">
        <v>81</v>
      </c>
      <c r="C98" s="15" t="s">
        <v>69</v>
      </c>
      <c r="D98" s="17"/>
      <c r="E98" s="12" t="s">
        <v>25</v>
      </c>
      <c r="F98" s="20">
        <v>37</v>
      </c>
      <c r="G98" s="16"/>
      <c r="H98" s="18"/>
      <c r="I98" s="14">
        <f t="shared" si="4"/>
        <v>0</v>
      </c>
      <c r="J98" s="12" t="s">
        <v>23</v>
      </c>
      <c r="K98" s="12"/>
      <c r="L98" s="12">
        <v>24</v>
      </c>
      <c r="M98" s="12"/>
      <c r="N98" s="12">
        <v>30</v>
      </c>
      <c r="O98" s="90"/>
    </row>
    <row r="99" spans="1:15" s="4" customFormat="1" ht="46.8" x14ac:dyDescent="0.4">
      <c r="A99" s="66"/>
      <c r="B99" s="12">
        <v>82</v>
      </c>
      <c r="C99" s="15" t="s">
        <v>70</v>
      </c>
      <c r="D99" s="17"/>
      <c r="E99" s="12" t="s">
        <v>25</v>
      </c>
      <c r="F99" s="20">
        <v>1088</v>
      </c>
      <c r="G99" s="16"/>
      <c r="H99" s="18"/>
      <c r="I99" s="14">
        <f t="shared" si="4"/>
        <v>0</v>
      </c>
      <c r="J99" s="12" t="s">
        <v>23</v>
      </c>
      <c r="K99" s="12"/>
      <c r="L99" s="12">
        <v>24</v>
      </c>
      <c r="M99" s="12"/>
      <c r="N99" s="12">
        <v>30</v>
      </c>
      <c r="O99" s="90"/>
    </row>
    <row r="100" spans="1:15" s="4" customFormat="1" ht="46.8" x14ac:dyDescent="0.4">
      <c r="A100" s="66"/>
      <c r="B100" s="12">
        <v>83</v>
      </c>
      <c r="C100" s="15" t="s">
        <v>71</v>
      </c>
      <c r="D100" s="17"/>
      <c r="E100" s="12" t="s">
        <v>25</v>
      </c>
      <c r="F100" s="20">
        <v>24</v>
      </c>
      <c r="G100" s="16"/>
      <c r="H100" s="18"/>
      <c r="I100" s="14">
        <f t="shared" si="4"/>
        <v>0</v>
      </c>
      <c r="J100" s="12" t="s">
        <v>23</v>
      </c>
      <c r="K100" s="12"/>
      <c r="L100" s="12">
        <v>24</v>
      </c>
      <c r="M100" s="12"/>
      <c r="N100" s="12">
        <v>30</v>
      </c>
      <c r="O100" s="90"/>
    </row>
    <row r="101" spans="1:15" s="4" customFormat="1" ht="31.2" x14ac:dyDescent="0.4">
      <c r="A101" s="66"/>
      <c r="B101" s="12">
        <v>84</v>
      </c>
      <c r="C101" s="15" t="s">
        <v>72</v>
      </c>
      <c r="D101" s="17"/>
      <c r="E101" s="12" t="s">
        <v>25</v>
      </c>
      <c r="F101" s="20">
        <v>12</v>
      </c>
      <c r="G101" s="16"/>
      <c r="H101" s="18"/>
      <c r="I101" s="14">
        <f t="shared" si="4"/>
        <v>0</v>
      </c>
      <c r="J101" s="12" t="s">
        <v>23</v>
      </c>
      <c r="K101" s="12"/>
      <c r="L101" s="12">
        <v>24</v>
      </c>
      <c r="M101" s="12"/>
      <c r="N101" s="12">
        <v>30</v>
      </c>
      <c r="O101" s="90"/>
    </row>
    <row r="102" spans="1:15" s="4" customFormat="1" ht="31.2" x14ac:dyDescent="0.4">
      <c r="A102" s="66"/>
      <c r="B102" s="12">
        <v>85</v>
      </c>
      <c r="C102" s="15" t="s">
        <v>95</v>
      </c>
      <c r="D102" s="17"/>
      <c r="E102" s="12" t="s">
        <v>25</v>
      </c>
      <c r="F102" s="20">
        <v>13</v>
      </c>
      <c r="G102" s="16"/>
      <c r="H102" s="18"/>
      <c r="I102" s="14">
        <f t="shared" ref="I102" si="5">G102*H102</f>
        <v>0</v>
      </c>
      <c r="J102" s="12" t="s">
        <v>23</v>
      </c>
      <c r="K102" s="12"/>
      <c r="L102" s="12">
        <v>24</v>
      </c>
      <c r="M102" s="12"/>
      <c r="N102" s="12">
        <v>30</v>
      </c>
      <c r="O102" s="90"/>
    </row>
    <row r="103" spans="1:15" s="4" customFormat="1" ht="31.2" x14ac:dyDescent="0.4">
      <c r="A103" s="66"/>
      <c r="B103" s="12">
        <v>86</v>
      </c>
      <c r="C103" s="15" t="s">
        <v>73</v>
      </c>
      <c r="D103" s="17"/>
      <c r="E103" s="12" t="s">
        <v>25</v>
      </c>
      <c r="F103" s="20">
        <v>74</v>
      </c>
      <c r="G103" s="16"/>
      <c r="H103" s="18"/>
      <c r="I103" s="14">
        <f>G103*H103</f>
        <v>0</v>
      </c>
      <c r="J103" s="12" t="s">
        <v>23</v>
      </c>
      <c r="K103" s="12"/>
      <c r="L103" s="12">
        <v>24</v>
      </c>
      <c r="M103" s="12"/>
      <c r="N103" s="12">
        <v>30</v>
      </c>
      <c r="O103" s="90"/>
    </row>
    <row r="104" spans="1:15" s="4" customFormat="1" ht="31.2" x14ac:dyDescent="0.4">
      <c r="A104" s="66"/>
      <c r="B104" s="12">
        <v>87</v>
      </c>
      <c r="C104" s="15" t="s">
        <v>96</v>
      </c>
      <c r="D104" s="17"/>
      <c r="E104" s="12" t="s">
        <v>25</v>
      </c>
      <c r="F104" s="20">
        <v>160</v>
      </c>
      <c r="G104" s="16"/>
      <c r="H104" s="18"/>
      <c r="I104" s="14">
        <f t="shared" ref="I104" si="6">G104*H104</f>
        <v>0</v>
      </c>
      <c r="J104" s="12" t="s">
        <v>23</v>
      </c>
      <c r="K104" s="12"/>
      <c r="L104" s="12">
        <v>24</v>
      </c>
      <c r="M104" s="12"/>
      <c r="N104" s="12">
        <v>30</v>
      </c>
      <c r="O104" s="90"/>
    </row>
    <row r="105" spans="1:15" s="4" customFormat="1" ht="31.2" x14ac:dyDescent="0.4">
      <c r="A105" s="66"/>
      <c r="B105" s="12">
        <v>88</v>
      </c>
      <c r="C105" s="15" t="s">
        <v>97</v>
      </c>
      <c r="D105" s="17"/>
      <c r="E105" s="12" t="s">
        <v>25</v>
      </c>
      <c r="F105" s="20">
        <v>272</v>
      </c>
      <c r="G105" s="16"/>
      <c r="H105" s="18"/>
      <c r="I105" s="14">
        <f t="shared" ref="I105" si="7">G105*H105</f>
        <v>0</v>
      </c>
      <c r="J105" s="12" t="s">
        <v>23</v>
      </c>
      <c r="K105" s="12"/>
      <c r="L105" s="12">
        <v>24</v>
      </c>
      <c r="M105" s="12"/>
      <c r="N105" s="12">
        <v>30</v>
      </c>
      <c r="O105" s="90"/>
    </row>
    <row r="106" spans="1:15" s="4" customFormat="1" ht="31.8" thickBot="1" x14ac:dyDescent="0.45">
      <c r="A106" s="68"/>
      <c r="B106" s="69">
        <v>89</v>
      </c>
      <c r="C106" s="87" t="s">
        <v>74</v>
      </c>
      <c r="D106" s="88"/>
      <c r="E106" s="69" t="s">
        <v>25</v>
      </c>
      <c r="F106" s="72">
        <v>500</v>
      </c>
      <c r="G106" s="99"/>
      <c r="H106" s="73"/>
      <c r="I106" s="74">
        <f>G106*H106</f>
        <v>0</v>
      </c>
      <c r="J106" s="69" t="s">
        <v>23</v>
      </c>
      <c r="K106" s="69"/>
      <c r="L106" s="69">
        <v>24</v>
      </c>
      <c r="M106" s="69"/>
      <c r="N106" s="69">
        <v>30</v>
      </c>
      <c r="O106" s="94"/>
    </row>
    <row r="107" spans="1:15" x14ac:dyDescent="0.4">
      <c r="A107" s="100" t="s">
        <v>11</v>
      </c>
      <c r="B107" s="101"/>
      <c r="C107" s="101"/>
      <c r="D107" s="101"/>
      <c r="E107" s="101"/>
      <c r="F107" s="101"/>
      <c r="G107" s="102"/>
      <c r="H107" s="103">
        <f>SUM(I18:I106)</f>
        <v>0</v>
      </c>
      <c r="I107" s="104"/>
      <c r="J107" s="13"/>
      <c r="K107" s="13"/>
      <c r="L107" s="13"/>
      <c r="M107" s="13"/>
      <c r="N107" s="13"/>
      <c r="O107" s="13"/>
    </row>
    <row r="108" spans="1:15" x14ac:dyDescent="0.4">
      <c r="B108" s="25" t="s">
        <v>126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ht="46.8" customHeight="1" x14ac:dyDescent="0.4">
      <c r="B109" s="25" t="s">
        <v>12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4">
      <c r="B110" s="24" t="s">
        <v>16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x14ac:dyDescent="0.4">
      <c r="B111" s="24" t="s">
        <v>13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x14ac:dyDescent="0.4">
      <c r="B112" s="24" t="s">
        <v>15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2:263" x14ac:dyDescent="0.4">
      <c r="B113" s="24" t="s">
        <v>14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2:263" s="9" customFormat="1" ht="13.8" x14ac:dyDescent="0.25">
      <c r="B114" s="24" t="s">
        <v>128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</row>
    <row r="116" spans="2:263" s="9" customFormat="1" ht="13.8" x14ac:dyDescent="0.25">
      <c r="B116" s="6"/>
      <c r="C116" s="11"/>
      <c r="D116" s="11"/>
      <c r="E116" s="11"/>
      <c r="F116" s="11"/>
      <c r="G116" s="11"/>
      <c r="H116" s="10"/>
      <c r="I116" s="10"/>
      <c r="J116" s="10"/>
      <c r="K116" s="10"/>
      <c r="L116" s="10"/>
      <c r="M116" s="10"/>
      <c r="N116" s="7"/>
      <c r="O116" s="7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</row>
    <row r="117" spans="2:263" s="9" customFormat="1" ht="73.8" customHeight="1" x14ac:dyDescent="0.25">
      <c r="B117" s="53" t="s">
        <v>127</v>
      </c>
      <c r="C117" s="53"/>
      <c r="D117" s="53"/>
      <c r="E117" s="22"/>
      <c r="F117" s="22"/>
      <c r="G117" s="22"/>
      <c r="H117" s="22"/>
      <c r="I117" s="22"/>
      <c r="J117" s="10"/>
      <c r="K117" s="10"/>
      <c r="L117" s="10"/>
      <c r="M117" s="10"/>
      <c r="N117" s="7"/>
      <c r="O117" s="7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</row>
    <row r="118" spans="2:263" s="9" customFormat="1" ht="13.8" x14ac:dyDescent="0.25">
      <c r="B118" s="6"/>
      <c r="C118" s="11"/>
      <c r="D118" s="11"/>
      <c r="E118" s="11"/>
      <c r="F118" s="11"/>
      <c r="G118" s="11"/>
      <c r="H118" s="10"/>
      <c r="I118" s="10"/>
      <c r="J118" s="10"/>
      <c r="K118" s="10"/>
      <c r="L118" s="10"/>
      <c r="M118" s="10"/>
      <c r="N118" s="7"/>
      <c r="O118" s="7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</row>
    <row r="119" spans="2:263" s="9" customFormat="1" ht="13.8" x14ac:dyDescent="0.25">
      <c r="B119" s="6"/>
      <c r="C119" s="11"/>
      <c r="D119" s="11"/>
      <c r="E119" s="11"/>
      <c r="F119" s="11"/>
      <c r="G119" s="11"/>
      <c r="H119" s="10"/>
      <c r="I119" s="10"/>
      <c r="J119" s="10"/>
      <c r="K119" s="10"/>
      <c r="L119" s="10"/>
      <c r="M119" s="10"/>
      <c r="N119" s="7"/>
      <c r="O119" s="7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</row>
    <row r="120" spans="2:263" s="9" customFormat="1" ht="13.8" x14ac:dyDescent="0.25">
      <c r="B120" s="6"/>
      <c r="C120" s="11"/>
      <c r="D120" s="11"/>
      <c r="E120" s="11"/>
      <c r="F120" s="11"/>
      <c r="G120" s="11"/>
      <c r="H120" s="10"/>
      <c r="I120" s="10"/>
      <c r="J120" s="10"/>
      <c r="K120" s="10"/>
      <c r="L120" s="10"/>
      <c r="M120" s="10"/>
      <c r="N120" s="7"/>
      <c r="O120" s="7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</row>
    <row r="121" spans="2:263" s="9" customFormat="1" ht="13.8" x14ac:dyDescent="0.25">
      <c r="B121" s="6"/>
      <c r="C121" s="11"/>
      <c r="D121" s="11"/>
      <c r="E121" s="11"/>
      <c r="F121" s="11"/>
      <c r="G121" s="11"/>
      <c r="H121" s="10"/>
      <c r="I121" s="10"/>
      <c r="J121" s="10"/>
      <c r="K121" s="10"/>
      <c r="L121" s="10"/>
      <c r="M121" s="10"/>
      <c r="N121" s="7"/>
      <c r="O121" s="7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</row>
    <row r="122" spans="2:263" x14ac:dyDescent="0.4">
      <c r="B122" s="1"/>
      <c r="H122" s="1"/>
      <c r="I122" s="1"/>
    </row>
    <row r="123" spans="2:263" x14ac:dyDescent="0.4">
      <c r="B123" s="1"/>
      <c r="H123" s="1"/>
      <c r="I123" s="1"/>
    </row>
    <row r="124" spans="2:263" x14ac:dyDescent="0.4">
      <c r="B124" s="1"/>
      <c r="H124" s="1"/>
      <c r="I124" s="1"/>
    </row>
    <row r="125" spans="2:263" x14ac:dyDescent="0.4">
      <c r="B125" s="1"/>
      <c r="H125" s="1"/>
      <c r="I125" s="1"/>
    </row>
    <row r="126" spans="2:263" x14ac:dyDescent="0.4">
      <c r="B126" s="1"/>
      <c r="H126" s="1"/>
      <c r="I126" s="1"/>
    </row>
    <row r="127" spans="2:263" x14ac:dyDescent="0.4">
      <c r="B127" s="1"/>
      <c r="H127" s="1"/>
      <c r="I127" s="1"/>
    </row>
    <row r="128" spans="2:263" x14ac:dyDescent="0.4">
      <c r="B128" s="1"/>
      <c r="H128" s="1"/>
      <c r="I128" s="1"/>
    </row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</sheetData>
  <protectedRanges>
    <protectedRange sqref="C103:C106 C100 C92:C93 C80" name="Диапазон1_1_1_2_1_1_2_1_1_3_3"/>
  </protectedRanges>
  <mergeCells count="38">
    <mergeCell ref="N14:O16"/>
    <mergeCell ref="B117:D117"/>
    <mergeCell ref="H14:H17"/>
    <mergeCell ref="I14:I17"/>
    <mergeCell ref="J14:K16"/>
    <mergeCell ref="L14:M16"/>
    <mergeCell ref="A14:A17"/>
    <mergeCell ref="B14:B17"/>
    <mergeCell ref="C14:D16"/>
    <mergeCell ref="E14:E17"/>
    <mergeCell ref="F14:G16"/>
    <mergeCell ref="A1:O1"/>
    <mergeCell ref="A107:G107"/>
    <mergeCell ref="A8:D10"/>
    <mergeCell ref="A11:D11"/>
    <mergeCell ref="A12:O12"/>
    <mergeCell ref="E8:O8"/>
    <mergeCell ref="E9:O9"/>
    <mergeCell ref="E10:O10"/>
    <mergeCell ref="E11:O11"/>
    <mergeCell ref="K3:O3"/>
    <mergeCell ref="K4:O4"/>
    <mergeCell ref="K5:O5"/>
    <mergeCell ref="A7:O7"/>
    <mergeCell ref="A86:A106"/>
    <mergeCell ref="A54:A71"/>
    <mergeCell ref="A18:A40"/>
    <mergeCell ref="A41:A49"/>
    <mergeCell ref="A72:A85"/>
    <mergeCell ref="A50:A53"/>
    <mergeCell ref="B113:O113"/>
    <mergeCell ref="B114:O114"/>
    <mergeCell ref="H107:I107"/>
    <mergeCell ref="B109:O109"/>
    <mergeCell ref="B110:O110"/>
    <mergeCell ref="B111:O111"/>
    <mergeCell ref="B112:O112"/>
    <mergeCell ref="B108:O108"/>
  </mergeCells>
  <phoneticPr fontId="12" type="noConversion"/>
  <pageMargins left="0.82677165354330717" right="0.23622047244094491" top="0.74803149606299213" bottom="0.74803149606299213" header="0.31496062992125984" footer="0.31496062992125984"/>
  <pageSetup paperSize="9" scale="4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2023-08-10T11:46:19Z</dcterms:modified>
</cp:coreProperties>
</file>