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141" documentId="8_{70004019-4738-4BFE-8CCA-B5066D46810E}" xr6:coauthVersionLast="47" xr6:coauthVersionMax="47" xr10:uidLastSave="{06694CC7-6F2F-414C-AA67-9D97AA12C7AB}"/>
  <bookViews>
    <workbookView xWindow="-108" yWindow="-108" windowWidth="23256" windowHeight="12576" xr2:uid="{00000000-000D-0000-FFFF-FFFF00000000}"/>
  </bookViews>
  <sheets>
    <sheet name="Фінансова Пропозиція" sheetId="6" r:id="rId1"/>
  </sheets>
  <definedNames>
    <definedName name="_xlnm.Print_Area" localSheetId="0">'Фінансова Пропозиція'!$A$13:$K$82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6" l="1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17" i="6"/>
  <c r="F83" i="6" l="1"/>
  <c r="F84" i="6" s="1"/>
  <c r="F85" i="6" s="1"/>
</calcChain>
</file>

<file path=xl/sharedStrings.xml><?xml version="1.0" encoding="utf-8"?>
<sst xmlns="http://schemas.openxmlformats.org/spreadsheetml/2006/main" count="170" uniqueCount="145">
  <si>
    <t>№ п/п</t>
  </si>
  <si>
    <t>Назва</t>
  </si>
  <si>
    <t>Запит</t>
  </si>
  <si>
    <t>Пропозиція</t>
  </si>
  <si>
    <t>Додаток 1</t>
  </si>
  <si>
    <t>Фірмовий Бланк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</si>
  <si>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</si>
  <si>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</si>
  <si>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</si>
  <si>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</si>
  <si>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</si>
  <si>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</si>
  <si>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</si>
  <si>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Ціна, без ПДВ</t>
  </si>
  <si>
    <t>Сума, грн., без ПДВ</t>
  </si>
  <si>
    <t>Термін поставки, календарних днів</t>
  </si>
  <si>
    <t>ПДВ, 20%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</si>
  <si>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</si>
  <si>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</si>
  <si>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</si>
  <si>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</si>
  <si>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</si>
  <si>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Ми погоджуємост зафіксувати цінову пропозицію на термін в 30 календарних днів з моменту подачі.</t>
  </si>
  <si>
    <t xml:space="preserve">Вартість пропозиції учасника включає доставку готової продукції  за адресою, вказаною в завданні. </t>
  </si>
  <si>
    <t>Кількість</t>
  </si>
  <si>
    <r>
      <t>(Назва Учасника),</t>
    </r>
    <r>
      <rPr>
        <sz val="12"/>
        <color theme="1"/>
        <rFont val="Times New Roman"/>
        <family val="1"/>
        <charset val="204"/>
      </rPr>
      <t xml:space="preserve"> надає свою технічну пропозицію щодо участі на закупівлю комплектуючих для підключення дизель генераторів</t>
    </r>
    <r>
      <rPr>
        <i/>
        <sz val="12"/>
        <color theme="1"/>
        <rFont val="Times New Roman"/>
        <family val="1"/>
        <charset val="204"/>
      </rPr>
      <t>:</t>
    </r>
  </si>
  <si>
    <t>Вартість, без ПДВ</t>
  </si>
  <si>
    <t>Лот 1</t>
  </si>
  <si>
    <t xml:space="preserve">Автоматичний ввід резерву АВР. Тип: 50 кВт </t>
  </si>
  <si>
    <t>3 шт.</t>
  </si>
  <si>
    <t xml:space="preserve">Пристрій автоматичного вводу резерва. Тип: АВР 400А 380V, IP-31 </t>
  </si>
  <si>
    <t>2 шт.</t>
  </si>
  <si>
    <t xml:space="preserve">Пристрій автоматичного вводу резерва. Тип: АВР 100А 380V, IP-31 </t>
  </si>
  <si>
    <t>4 шт.</t>
  </si>
  <si>
    <t xml:space="preserve">Пристрій автоматичного вводу резерва. Тип: АВР-300-63-3193 </t>
  </si>
  <si>
    <t>1 шт.</t>
  </si>
  <si>
    <t>Щит АВР зовнішнього встановлення. Тип: 30кВт метал</t>
  </si>
  <si>
    <t>Щит АВР зовнішнього встановлення. Тип: 50кВт метал</t>
  </si>
  <si>
    <t>Щит АВР зовнішнього встановлення. Тип: 100кВт метал</t>
  </si>
  <si>
    <t>Щит АВР зовнішнього встановлення. Тип: 110кВт метал</t>
  </si>
  <si>
    <t>Щит з перкидним рубільником. Тип: 100A,  метал</t>
  </si>
  <si>
    <t>8 шт.</t>
  </si>
  <si>
    <t xml:space="preserve">Автоматичний вимикач ввідний 3-фазний. Тип: 63А </t>
  </si>
  <si>
    <t>13 шт.</t>
  </si>
  <si>
    <t xml:space="preserve">Автоматичний вимикач ввідний 3-фазний. Тип: 250А </t>
  </si>
  <si>
    <t>12 шт.</t>
  </si>
  <si>
    <t xml:space="preserve">Автоматичний вимикач 3-х полюсний. Тип: 160А </t>
  </si>
  <si>
    <t xml:space="preserve">Автоматичний вимикач. Тип: 40А </t>
  </si>
  <si>
    <t xml:space="preserve">Автоматичний вимикач. Тип: 32А </t>
  </si>
  <si>
    <t>14 шт.</t>
  </si>
  <si>
    <t xml:space="preserve">Автоматичний вимикач. Тип: 25А </t>
  </si>
  <si>
    <t>48 шт.</t>
  </si>
  <si>
    <t xml:space="preserve">Автоматичний вимикач. Тип: 16А </t>
  </si>
  <si>
    <t>32 шт.</t>
  </si>
  <si>
    <t>Вимикач-роз'єднувач зовнішній з рубильником на три положення. Тип: 0,4кВт 200-400А мідь</t>
  </si>
  <si>
    <t>Лот 2</t>
  </si>
  <si>
    <t>Кабельний короб (канал) П-образний. Тип: 20х10 пластмас</t>
  </si>
  <si>
    <t>185 м</t>
  </si>
  <si>
    <t>Кабельний короб (канал) П-образний. Тип: 25х16 пластмас</t>
  </si>
  <si>
    <t>175 м</t>
  </si>
  <si>
    <t>Кабельний короб (канал) П-образний. Тип: 80х60 метал</t>
  </si>
  <si>
    <t>336 м</t>
  </si>
  <si>
    <t xml:space="preserve">Кабель-канал. Тип: 40×25 </t>
  </si>
  <si>
    <t>50 м</t>
  </si>
  <si>
    <t>Гофра кругла. Тип: 25мм метал</t>
  </si>
  <si>
    <t>920 м</t>
  </si>
  <si>
    <t>Гофра кругла . Тип: Ø20мм пластик</t>
  </si>
  <si>
    <t>25 м</t>
  </si>
  <si>
    <t>Гофра кругла . Тип: Ø75 мм пластик</t>
  </si>
  <si>
    <t xml:space="preserve">Термоусадка жовта. Тип: Ø20мм </t>
  </si>
  <si>
    <t>4 м</t>
  </si>
  <si>
    <t xml:space="preserve">Термоусадка зелена. Тип: Ø20мм </t>
  </si>
  <si>
    <t xml:space="preserve">Термоусадка червона. Тип: Ø20мм </t>
  </si>
  <si>
    <t>168 шт.</t>
  </si>
  <si>
    <t>Кліпси для гофри. Тип: Ø20мм пластик</t>
  </si>
  <si>
    <t>50 шт.</t>
  </si>
  <si>
    <t xml:space="preserve">Бокс монтажний металевий зовнішній. Тип: 900×600×350мм </t>
  </si>
  <si>
    <t>Розподілювальний щит. Тип: 40х60 метал</t>
  </si>
  <si>
    <t>Розподілювальний щит. Тип: 280х180 метал</t>
  </si>
  <si>
    <t>Розподілювальний щит. Тип: 150х150 пластмас</t>
  </si>
  <si>
    <t>5 шт.</t>
  </si>
  <si>
    <t>Шафа металева. Тип: 600*700*400 метал</t>
  </si>
  <si>
    <t>11 шт.</t>
  </si>
  <si>
    <t>Лот 3</t>
  </si>
  <si>
    <t>10 шт.</t>
  </si>
  <si>
    <t>Клемний з’єднувач (наконечник). Тип: 50 мм мідь</t>
  </si>
  <si>
    <t>278 шт.</t>
  </si>
  <si>
    <t>Наконечник кабельний мідний. Тип: DT 25-8мм2 мідь</t>
  </si>
  <si>
    <t>68 шт.</t>
  </si>
  <si>
    <t>Наконечник . Тип: Ø25мм мідь</t>
  </si>
  <si>
    <t>30 шт.</t>
  </si>
  <si>
    <t>Наконечник . Тип: Ø95мм мідь</t>
  </si>
  <si>
    <t>20 шт.</t>
  </si>
  <si>
    <t>25 шт.</t>
  </si>
  <si>
    <t xml:space="preserve">Подовжувач мережевий 3г. Тип: 5м </t>
  </si>
  <si>
    <t>18 шт.</t>
  </si>
  <si>
    <t>Перфоратор. Тип: Dnipro-M BH-20</t>
  </si>
  <si>
    <t>Лот 4</t>
  </si>
  <si>
    <t xml:space="preserve">Труба вихлопних газів. Тип: 120мм </t>
  </si>
  <si>
    <t>138 м</t>
  </si>
  <si>
    <t>Лот 5</t>
  </si>
  <si>
    <t>212 л</t>
  </si>
  <si>
    <t>570 л</t>
  </si>
  <si>
    <t>Лот 6</t>
  </si>
  <si>
    <t>Кабель живлення. Тип: КГ 5х25 мідь</t>
  </si>
  <si>
    <t>80 м</t>
  </si>
  <si>
    <t>Кабель живлення. Тип: КГ 5х35 мідь</t>
  </si>
  <si>
    <t>30 м</t>
  </si>
  <si>
    <t>Кабель живлення . Тип: ВВГ  5х50 мідь</t>
  </si>
  <si>
    <t>710 м</t>
  </si>
  <si>
    <t>Кабель живлення . Тип: ВВГ  5х70 мідь</t>
  </si>
  <si>
    <t>350 м</t>
  </si>
  <si>
    <t>Кабель живлення. Тип: ВВГнг 5×95 мідь</t>
  </si>
  <si>
    <t>Кабель живлення. Тип: ВВГнг 4×95 мідь</t>
  </si>
  <si>
    <t>200 м</t>
  </si>
  <si>
    <t>Кабель живлення. Тип: ВВГнг 4×25 мідь</t>
  </si>
  <si>
    <t>Кабель живлення. Тип: ВВГнг 5×10 мідь</t>
  </si>
  <si>
    <t>Кабель живлення . Тип: ВВГ  3х4 мідь</t>
  </si>
  <si>
    <t>100 м</t>
  </si>
  <si>
    <t>Кабель живлення . Тип: ВВГ 4х50 мідь</t>
  </si>
  <si>
    <t>440 м</t>
  </si>
  <si>
    <t>Кабель живлення . Тип: ВВГ 4х70 мідь</t>
  </si>
  <si>
    <t>Кабель живлення . Тип: ВВГ 4х150 мідь</t>
  </si>
  <si>
    <t>40 м</t>
  </si>
  <si>
    <t>Кабель живлення . Тип: ВВГ 4х16 мідь</t>
  </si>
  <si>
    <t>60 м</t>
  </si>
  <si>
    <t>Кабель живлення . Тип: ВВГ 4х25 мідь</t>
  </si>
  <si>
    <t>130 м</t>
  </si>
  <si>
    <t>Кабель живлення . Тип: ВВГ 5х35 мідь</t>
  </si>
  <si>
    <t>Кабель контрольний з мідними жилами в ПВХ оболонці. Тип: ВВГ 5х2,5 мідь</t>
  </si>
  <si>
    <t>280 м</t>
  </si>
  <si>
    <t>Кабель керування. Тип: ВВГ 3х2,5 мідь</t>
  </si>
  <si>
    <t>Провід електричний. Тип: 2х2,5 мідь</t>
  </si>
  <si>
    <t>320 м</t>
  </si>
  <si>
    <t>Провід електричний. Тип: 2х4,0 мідь</t>
  </si>
  <si>
    <t xml:space="preserve">Клемна коробка зовнішнього монтажу. </t>
  </si>
  <si>
    <t>Клема КВС-95мм²</t>
  </si>
  <si>
    <t>Контур заземлення.</t>
  </si>
  <si>
    <t>Розетка накладна без заземлення.</t>
  </si>
  <si>
    <t>Олива моторна 15W40.</t>
  </si>
  <si>
    <t>Рідина охолоджуюча Antifreeze.</t>
  </si>
  <si>
    <t>Умови оплати, %</t>
  </si>
  <si>
    <t>передплата</t>
  </si>
  <si>
    <t>післяплата</t>
  </si>
  <si>
    <t>Кріплення для кабелю зі стяжкою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</si>
</sst>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₴&quot;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Y100"/>
  <sheetViews>
    <sheetView tabSelected="1" topLeftCell="A29" zoomScale="70" zoomScaleNormal="70" zoomScaleSheetLayoutView="25" workbookViewId="0">
      <selection activeCell="F43" sqref="F43:G43"/>
    </sheetView>
  </sheetViews>
  <sheetFormatPr defaultColWidth="9.109375" defaultRowHeight="21" x14ac:dyDescent="0.4"/>
  <cols>
    <col min="1" max="1" width="10.6640625" style="2" customWidth="1"/>
    <col min="2" max="2" width="51.88671875" style="2" customWidth="1"/>
    <col min="3" max="4" width="15.6640625" style="1" customWidth="1"/>
    <col min="5" max="5" width="24.33203125" style="1" customWidth="1"/>
    <col min="6" max="7" width="15.6640625" style="5" customWidth="1"/>
    <col min="8" max="11" width="15.6640625" style="1" customWidth="1"/>
    <col min="12" max="16384" width="9.109375" style="1"/>
  </cols>
  <sheetData>
    <row r="1" spans="1:27" x14ac:dyDescent="0.4">
      <c r="A1" s="29" t="s">
        <v>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3" spans="1:27" x14ac:dyDescent="0.4">
      <c r="I3" s="33" t="s">
        <v>4</v>
      </c>
      <c r="J3" s="33"/>
      <c r="K3" s="33"/>
    </row>
    <row r="4" spans="1:27" x14ac:dyDescent="0.4">
      <c r="I4" s="33" t="s">
        <v>6</v>
      </c>
      <c r="J4" s="33"/>
      <c r="K4" s="33"/>
    </row>
    <row r="5" spans="1:27" x14ac:dyDescent="0.4">
      <c r="I5" s="33"/>
      <c r="J5" s="33"/>
      <c r="K5" s="33"/>
    </row>
    <row r="7" spans="1:27" ht="20.25" customHeight="1" x14ac:dyDescent="0.4">
      <c r="A7" s="28" t="s">
        <v>25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21" customHeight="1" x14ac:dyDescent="0.4">
      <c r="A8" s="30" t="s">
        <v>11</v>
      </c>
      <c r="B8" s="30"/>
      <c r="C8" s="31" t="s">
        <v>7</v>
      </c>
      <c r="D8" s="31"/>
      <c r="E8" s="31"/>
      <c r="F8" s="31"/>
      <c r="G8" s="31"/>
      <c r="H8" s="31"/>
      <c r="I8" s="31"/>
      <c r="J8" s="31"/>
      <c r="K8" s="31"/>
    </row>
    <row r="9" spans="1:27" ht="21" customHeight="1" x14ac:dyDescent="0.4">
      <c r="A9" s="30"/>
      <c r="B9" s="30"/>
      <c r="C9" s="31" t="s">
        <v>8</v>
      </c>
      <c r="D9" s="31"/>
      <c r="E9" s="31"/>
      <c r="F9" s="31"/>
      <c r="G9" s="31"/>
      <c r="H9" s="31"/>
      <c r="I9" s="31"/>
      <c r="J9" s="31"/>
      <c r="K9" s="31"/>
    </row>
    <row r="10" spans="1:27" ht="21" customHeight="1" x14ac:dyDescent="0.4">
      <c r="A10" s="30"/>
      <c r="B10" s="30"/>
      <c r="C10" s="31" t="s">
        <v>9</v>
      </c>
      <c r="D10" s="31"/>
      <c r="E10" s="31"/>
      <c r="F10" s="31"/>
      <c r="G10" s="31"/>
      <c r="H10" s="31"/>
      <c r="I10" s="31"/>
      <c r="J10" s="31"/>
      <c r="K10" s="31"/>
    </row>
    <row r="11" spans="1:27" ht="38.25" customHeight="1" x14ac:dyDescent="0.4">
      <c r="A11" s="30" t="s">
        <v>12</v>
      </c>
      <c r="B11" s="30"/>
      <c r="C11" s="31" t="s">
        <v>10</v>
      </c>
      <c r="D11" s="31"/>
      <c r="E11" s="31"/>
      <c r="F11" s="31"/>
      <c r="G11" s="31"/>
      <c r="H11" s="31"/>
      <c r="I11" s="31"/>
      <c r="J11" s="31"/>
      <c r="K11" s="31"/>
    </row>
    <row r="12" spans="1:27" x14ac:dyDescent="0.4">
      <c r="A12" s="1"/>
      <c r="B12" s="1"/>
    </row>
    <row r="13" spans="1:27" ht="21" customHeight="1" x14ac:dyDescent="0.4">
      <c r="A13" s="32" t="s">
        <v>0</v>
      </c>
      <c r="B13" s="32" t="s">
        <v>1</v>
      </c>
      <c r="C13" s="19" t="s">
        <v>24</v>
      </c>
      <c r="D13" s="20"/>
      <c r="E13" s="36" t="s">
        <v>13</v>
      </c>
      <c r="F13" s="36" t="s">
        <v>26</v>
      </c>
      <c r="G13" s="36"/>
      <c r="H13" s="19" t="s">
        <v>141</v>
      </c>
      <c r="I13" s="20"/>
      <c r="J13" s="34" t="s">
        <v>15</v>
      </c>
      <c r="K13" s="34"/>
    </row>
    <row r="14" spans="1:27" ht="54.6" customHeight="1" x14ac:dyDescent="0.4">
      <c r="A14" s="32"/>
      <c r="B14" s="32"/>
      <c r="C14" s="21"/>
      <c r="D14" s="22"/>
      <c r="E14" s="36"/>
      <c r="F14" s="36"/>
      <c r="G14" s="36"/>
      <c r="H14" s="21"/>
      <c r="I14" s="22"/>
      <c r="J14" s="34"/>
      <c r="K14" s="34"/>
    </row>
    <row r="15" spans="1:27" s="3" customFormat="1" ht="31.2" customHeight="1" x14ac:dyDescent="0.4">
      <c r="A15" s="32"/>
      <c r="B15" s="32"/>
      <c r="C15" s="23"/>
      <c r="D15" s="24"/>
      <c r="E15" s="36"/>
      <c r="F15" s="36"/>
      <c r="G15" s="36"/>
      <c r="H15" s="23"/>
      <c r="I15" s="24"/>
      <c r="J15" s="34"/>
      <c r="K15" s="34"/>
    </row>
    <row r="16" spans="1:27" s="4" customFormat="1" x14ac:dyDescent="0.4">
      <c r="A16" s="32"/>
      <c r="B16" s="32"/>
      <c r="C16" s="13" t="s">
        <v>2</v>
      </c>
      <c r="D16" s="13" t="s">
        <v>3</v>
      </c>
      <c r="E16" s="36"/>
      <c r="F16" s="36"/>
      <c r="G16" s="36"/>
      <c r="H16" s="12" t="s">
        <v>142</v>
      </c>
      <c r="I16" s="12" t="s">
        <v>143</v>
      </c>
      <c r="J16" s="13" t="s">
        <v>2</v>
      </c>
      <c r="K16" s="13" t="s">
        <v>3</v>
      </c>
    </row>
    <row r="17" spans="1:11" s="4" customFormat="1" x14ac:dyDescent="0.4">
      <c r="A17" s="25" t="s">
        <v>27</v>
      </c>
      <c r="B17" s="15" t="s">
        <v>28</v>
      </c>
      <c r="C17" s="13" t="s">
        <v>29</v>
      </c>
      <c r="D17" s="13"/>
      <c r="E17" s="16"/>
      <c r="F17" s="17">
        <f>D17*E17</f>
        <v>0</v>
      </c>
      <c r="G17" s="18"/>
      <c r="H17" s="12"/>
      <c r="I17" s="12"/>
      <c r="J17" s="13">
        <v>21</v>
      </c>
      <c r="K17" s="13"/>
    </row>
    <row r="18" spans="1:11" s="4" customFormat="1" ht="31.2" x14ac:dyDescent="0.4">
      <c r="A18" s="26"/>
      <c r="B18" s="15" t="s">
        <v>30</v>
      </c>
      <c r="C18" s="13" t="s">
        <v>31</v>
      </c>
      <c r="D18" s="13"/>
      <c r="E18" s="16"/>
      <c r="F18" s="17">
        <f t="shared" ref="F18:F81" si="0">D18*E18</f>
        <v>0</v>
      </c>
      <c r="G18" s="18"/>
      <c r="H18" s="12"/>
      <c r="I18" s="12"/>
      <c r="J18" s="13">
        <v>21</v>
      </c>
      <c r="K18" s="13"/>
    </row>
    <row r="19" spans="1:11" s="4" customFormat="1" ht="31.2" x14ac:dyDescent="0.4">
      <c r="A19" s="26"/>
      <c r="B19" s="15" t="s">
        <v>32</v>
      </c>
      <c r="C19" s="13" t="s">
        <v>33</v>
      </c>
      <c r="D19" s="13"/>
      <c r="E19" s="16"/>
      <c r="F19" s="17">
        <f t="shared" si="0"/>
        <v>0</v>
      </c>
      <c r="G19" s="18"/>
      <c r="H19" s="12"/>
      <c r="I19" s="12"/>
      <c r="J19" s="13">
        <v>21</v>
      </c>
      <c r="K19" s="13"/>
    </row>
    <row r="20" spans="1:11" s="4" customFormat="1" ht="31.2" x14ac:dyDescent="0.4">
      <c r="A20" s="26"/>
      <c r="B20" s="15" t="s">
        <v>34</v>
      </c>
      <c r="C20" s="13" t="s">
        <v>35</v>
      </c>
      <c r="D20" s="13"/>
      <c r="E20" s="16"/>
      <c r="F20" s="17">
        <f t="shared" si="0"/>
        <v>0</v>
      </c>
      <c r="G20" s="18"/>
      <c r="H20" s="12"/>
      <c r="I20" s="12"/>
      <c r="J20" s="13">
        <v>21</v>
      </c>
      <c r="K20" s="13"/>
    </row>
    <row r="21" spans="1:11" s="4" customFormat="1" ht="31.2" x14ac:dyDescent="0.4">
      <c r="A21" s="26"/>
      <c r="B21" s="15" t="s">
        <v>36</v>
      </c>
      <c r="C21" s="13" t="s">
        <v>31</v>
      </c>
      <c r="D21" s="13"/>
      <c r="E21" s="16"/>
      <c r="F21" s="17">
        <f t="shared" si="0"/>
        <v>0</v>
      </c>
      <c r="G21" s="18"/>
      <c r="H21" s="12"/>
      <c r="I21" s="12"/>
      <c r="J21" s="13">
        <v>21</v>
      </c>
      <c r="K21" s="13"/>
    </row>
    <row r="22" spans="1:11" s="4" customFormat="1" ht="31.2" x14ac:dyDescent="0.4">
      <c r="A22" s="26"/>
      <c r="B22" s="15" t="s">
        <v>37</v>
      </c>
      <c r="C22" s="13" t="s">
        <v>35</v>
      </c>
      <c r="D22" s="13"/>
      <c r="E22" s="16"/>
      <c r="F22" s="17">
        <f t="shared" si="0"/>
        <v>0</v>
      </c>
      <c r="G22" s="18"/>
      <c r="H22" s="12"/>
      <c r="I22" s="12"/>
      <c r="J22" s="13">
        <v>21</v>
      </c>
      <c r="K22" s="13"/>
    </row>
    <row r="23" spans="1:11" s="4" customFormat="1" ht="31.2" x14ac:dyDescent="0.4">
      <c r="A23" s="26"/>
      <c r="B23" s="15" t="s">
        <v>38</v>
      </c>
      <c r="C23" s="13" t="s">
        <v>35</v>
      </c>
      <c r="D23" s="13"/>
      <c r="E23" s="16"/>
      <c r="F23" s="17">
        <f t="shared" si="0"/>
        <v>0</v>
      </c>
      <c r="G23" s="18"/>
      <c r="H23" s="12"/>
      <c r="I23" s="12"/>
      <c r="J23" s="13">
        <v>21</v>
      </c>
      <c r="K23" s="13"/>
    </row>
    <row r="24" spans="1:11" s="4" customFormat="1" ht="31.2" x14ac:dyDescent="0.4">
      <c r="A24" s="26"/>
      <c r="B24" s="15" t="s">
        <v>39</v>
      </c>
      <c r="C24" s="13" t="s">
        <v>31</v>
      </c>
      <c r="D24" s="13"/>
      <c r="E24" s="16"/>
      <c r="F24" s="17">
        <f t="shared" si="0"/>
        <v>0</v>
      </c>
      <c r="G24" s="18"/>
      <c r="H24" s="12"/>
      <c r="I24" s="12"/>
      <c r="J24" s="13">
        <v>21</v>
      </c>
      <c r="K24" s="13"/>
    </row>
    <row r="25" spans="1:11" s="4" customFormat="1" x14ac:dyDescent="0.4">
      <c r="A25" s="26"/>
      <c r="B25" s="15" t="s">
        <v>40</v>
      </c>
      <c r="C25" s="13" t="s">
        <v>41</v>
      </c>
      <c r="D25" s="13"/>
      <c r="E25" s="16"/>
      <c r="F25" s="17">
        <f t="shared" si="0"/>
        <v>0</v>
      </c>
      <c r="G25" s="18"/>
      <c r="H25" s="12"/>
      <c r="I25" s="12"/>
      <c r="J25" s="13">
        <v>21</v>
      </c>
      <c r="K25" s="13"/>
    </row>
    <row r="26" spans="1:11" s="4" customFormat="1" ht="31.2" x14ac:dyDescent="0.4">
      <c r="A26" s="26"/>
      <c r="B26" s="15" t="s">
        <v>42</v>
      </c>
      <c r="C26" s="13" t="s">
        <v>43</v>
      </c>
      <c r="D26" s="13"/>
      <c r="E26" s="16"/>
      <c r="F26" s="17">
        <f t="shared" si="0"/>
        <v>0</v>
      </c>
      <c r="G26" s="18"/>
      <c r="H26" s="12"/>
      <c r="I26" s="12"/>
      <c r="J26" s="13">
        <v>21</v>
      </c>
      <c r="K26" s="13"/>
    </row>
    <row r="27" spans="1:11" s="4" customFormat="1" ht="31.2" x14ac:dyDescent="0.4">
      <c r="A27" s="26"/>
      <c r="B27" s="15" t="s">
        <v>44</v>
      </c>
      <c r="C27" s="13" t="s">
        <v>45</v>
      </c>
      <c r="D27" s="13"/>
      <c r="E27" s="16"/>
      <c r="F27" s="17">
        <f t="shared" si="0"/>
        <v>0</v>
      </c>
      <c r="G27" s="18"/>
      <c r="H27" s="12"/>
      <c r="I27" s="12"/>
      <c r="J27" s="13">
        <v>21</v>
      </c>
      <c r="K27" s="13"/>
    </row>
    <row r="28" spans="1:11" s="4" customFormat="1" x14ac:dyDescent="0.4">
      <c r="A28" s="26"/>
      <c r="B28" s="15" t="s">
        <v>46</v>
      </c>
      <c r="C28" s="13" t="s">
        <v>35</v>
      </c>
      <c r="D28" s="13"/>
      <c r="E28" s="16"/>
      <c r="F28" s="17">
        <f t="shared" si="0"/>
        <v>0</v>
      </c>
      <c r="G28" s="18"/>
      <c r="H28" s="12"/>
      <c r="I28" s="12"/>
      <c r="J28" s="13">
        <v>21</v>
      </c>
      <c r="K28" s="13"/>
    </row>
    <row r="29" spans="1:11" s="4" customFormat="1" x14ac:dyDescent="0.4">
      <c r="A29" s="26"/>
      <c r="B29" s="15" t="s">
        <v>47</v>
      </c>
      <c r="C29" s="13" t="s">
        <v>45</v>
      </c>
      <c r="D29" s="13"/>
      <c r="E29" s="16"/>
      <c r="F29" s="17">
        <f t="shared" si="0"/>
        <v>0</v>
      </c>
      <c r="G29" s="18"/>
      <c r="H29" s="12"/>
      <c r="I29" s="12"/>
      <c r="J29" s="13">
        <v>21</v>
      </c>
      <c r="K29" s="13"/>
    </row>
    <row r="30" spans="1:11" s="4" customFormat="1" x14ac:dyDescent="0.4">
      <c r="A30" s="26"/>
      <c r="B30" s="15" t="s">
        <v>48</v>
      </c>
      <c r="C30" s="13" t="s">
        <v>49</v>
      </c>
      <c r="D30" s="13"/>
      <c r="E30" s="16"/>
      <c r="F30" s="17">
        <f t="shared" si="0"/>
        <v>0</v>
      </c>
      <c r="G30" s="18"/>
      <c r="H30" s="12"/>
      <c r="I30" s="12"/>
      <c r="J30" s="13">
        <v>21</v>
      </c>
      <c r="K30" s="13"/>
    </row>
    <row r="31" spans="1:11" s="4" customFormat="1" x14ac:dyDescent="0.4">
      <c r="A31" s="26"/>
      <c r="B31" s="15" t="s">
        <v>50</v>
      </c>
      <c r="C31" s="13" t="s">
        <v>51</v>
      </c>
      <c r="D31" s="13"/>
      <c r="E31" s="16"/>
      <c r="F31" s="17">
        <f t="shared" si="0"/>
        <v>0</v>
      </c>
      <c r="G31" s="18"/>
      <c r="H31" s="12"/>
      <c r="I31" s="12"/>
      <c r="J31" s="13">
        <v>21</v>
      </c>
      <c r="K31" s="13"/>
    </row>
    <row r="32" spans="1:11" s="4" customFormat="1" x14ac:dyDescent="0.4">
      <c r="A32" s="26"/>
      <c r="B32" s="15" t="s">
        <v>52</v>
      </c>
      <c r="C32" s="13" t="s">
        <v>53</v>
      </c>
      <c r="D32" s="13"/>
      <c r="E32" s="16"/>
      <c r="F32" s="17">
        <f t="shared" si="0"/>
        <v>0</v>
      </c>
      <c r="G32" s="18"/>
      <c r="H32" s="12"/>
      <c r="I32" s="12"/>
      <c r="J32" s="13">
        <v>21</v>
      </c>
      <c r="K32" s="13"/>
    </row>
    <row r="33" spans="1:11" s="4" customFormat="1" ht="31.2" x14ac:dyDescent="0.4">
      <c r="A33" s="27"/>
      <c r="B33" s="15" t="s">
        <v>54</v>
      </c>
      <c r="C33" s="13" t="s">
        <v>45</v>
      </c>
      <c r="D33" s="13"/>
      <c r="E33" s="16"/>
      <c r="F33" s="17">
        <f t="shared" si="0"/>
        <v>0</v>
      </c>
      <c r="G33" s="18"/>
      <c r="H33" s="12"/>
      <c r="I33" s="12"/>
      <c r="J33" s="13">
        <v>21</v>
      </c>
      <c r="K33" s="13"/>
    </row>
    <row r="34" spans="1:11" s="4" customFormat="1" ht="31.2" x14ac:dyDescent="0.4">
      <c r="A34" s="25" t="s">
        <v>55</v>
      </c>
      <c r="B34" s="15" t="s">
        <v>56</v>
      </c>
      <c r="C34" s="13" t="s">
        <v>57</v>
      </c>
      <c r="D34" s="13"/>
      <c r="E34" s="16"/>
      <c r="F34" s="17">
        <f t="shared" si="0"/>
        <v>0</v>
      </c>
      <c r="G34" s="18"/>
      <c r="H34" s="12"/>
      <c r="I34" s="12"/>
      <c r="J34" s="13">
        <v>21</v>
      </c>
      <c r="K34" s="13"/>
    </row>
    <row r="35" spans="1:11" s="4" customFormat="1" ht="31.2" x14ac:dyDescent="0.4">
      <c r="A35" s="26"/>
      <c r="B35" s="15" t="s">
        <v>58</v>
      </c>
      <c r="C35" s="13" t="s">
        <v>59</v>
      </c>
      <c r="D35" s="13"/>
      <c r="E35" s="16"/>
      <c r="F35" s="17">
        <f t="shared" si="0"/>
        <v>0</v>
      </c>
      <c r="G35" s="18"/>
      <c r="H35" s="12"/>
      <c r="I35" s="12"/>
      <c r="J35" s="13">
        <v>21</v>
      </c>
      <c r="K35" s="13"/>
    </row>
    <row r="36" spans="1:11" s="4" customFormat="1" ht="31.2" x14ac:dyDescent="0.4">
      <c r="A36" s="26"/>
      <c r="B36" s="15" t="s">
        <v>60</v>
      </c>
      <c r="C36" s="13" t="s">
        <v>61</v>
      </c>
      <c r="D36" s="13"/>
      <c r="E36" s="16"/>
      <c r="F36" s="17">
        <f t="shared" si="0"/>
        <v>0</v>
      </c>
      <c r="G36" s="18"/>
      <c r="H36" s="12"/>
      <c r="I36" s="12"/>
      <c r="J36" s="13">
        <v>21</v>
      </c>
      <c r="K36" s="13"/>
    </row>
    <row r="37" spans="1:11" s="4" customFormat="1" x14ac:dyDescent="0.4">
      <c r="A37" s="26"/>
      <c r="B37" s="15" t="s">
        <v>62</v>
      </c>
      <c r="C37" s="13" t="s">
        <v>63</v>
      </c>
      <c r="D37" s="13"/>
      <c r="E37" s="16"/>
      <c r="F37" s="17">
        <f t="shared" si="0"/>
        <v>0</v>
      </c>
      <c r="G37" s="18"/>
      <c r="H37" s="12"/>
      <c r="I37" s="12"/>
      <c r="J37" s="13">
        <v>21</v>
      </c>
      <c r="K37" s="13"/>
    </row>
    <row r="38" spans="1:11" s="4" customFormat="1" x14ac:dyDescent="0.4">
      <c r="A38" s="26"/>
      <c r="B38" s="15" t="s">
        <v>64</v>
      </c>
      <c r="C38" s="13" t="s">
        <v>65</v>
      </c>
      <c r="D38" s="13"/>
      <c r="E38" s="16"/>
      <c r="F38" s="17">
        <f t="shared" si="0"/>
        <v>0</v>
      </c>
      <c r="G38" s="18"/>
      <c r="H38" s="12"/>
      <c r="I38" s="12"/>
      <c r="J38" s="13">
        <v>21</v>
      </c>
      <c r="K38" s="13"/>
    </row>
    <row r="39" spans="1:11" s="4" customFormat="1" x14ac:dyDescent="0.4">
      <c r="A39" s="26"/>
      <c r="B39" s="15" t="s">
        <v>66</v>
      </c>
      <c r="C39" s="13" t="s">
        <v>67</v>
      </c>
      <c r="D39" s="13"/>
      <c r="E39" s="16"/>
      <c r="F39" s="17">
        <f t="shared" si="0"/>
        <v>0</v>
      </c>
      <c r="G39" s="18"/>
      <c r="H39" s="12"/>
      <c r="I39" s="12"/>
      <c r="J39" s="13">
        <v>21</v>
      </c>
      <c r="K39" s="13"/>
    </row>
    <row r="40" spans="1:11" s="4" customFormat="1" x14ac:dyDescent="0.4">
      <c r="A40" s="26"/>
      <c r="B40" s="15" t="s">
        <v>68</v>
      </c>
      <c r="C40" s="13" t="s">
        <v>63</v>
      </c>
      <c r="D40" s="13"/>
      <c r="E40" s="16"/>
      <c r="F40" s="17">
        <f t="shared" si="0"/>
        <v>0</v>
      </c>
      <c r="G40" s="18"/>
      <c r="H40" s="12"/>
      <c r="I40" s="12"/>
      <c r="J40" s="13">
        <v>21</v>
      </c>
      <c r="K40" s="13"/>
    </row>
    <row r="41" spans="1:11" s="4" customFormat="1" x14ac:dyDescent="0.4">
      <c r="A41" s="26"/>
      <c r="B41" s="15" t="s">
        <v>69</v>
      </c>
      <c r="C41" s="13" t="s">
        <v>70</v>
      </c>
      <c r="D41" s="13"/>
      <c r="E41" s="16"/>
      <c r="F41" s="17">
        <f t="shared" si="0"/>
        <v>0</v>
      </c>
      <c r="G41" s="18"/>
      <c r="H41" s="12"/>
      <c r="I41" s="12"/>
      <c r="J41" s="13">
        <v>21</v>
      </c>
      <c r="K41" s="13"/>
    </row>
    <row r="42" spans="1:11" s="4" customFormat="1" x14ac:dyDescent="0.4">
      <c r="A42" s="26"/>
      <c r="B42" s="15" t="s">
        <v>71</v>
      </c>
      <c r="C42" s="13" t="s">
        <v>70</v>
      </c>
      <c r="D42" s="13"/>
      <c r="E42" s="16"/>
      <c r="F42" s="17">
        <f t="shared" si="0"/>
        <v>0</v>
      </c>
      <c r="G42" s="18"/>
      <c r="H42" s="12"/>
      <c r="I42" s="12"/>
      <c r="J42" s="13">
        <v>21</v>
      </c>
      <c r="K42" s="13"/>
    </row>
    <row r="43" spans="1:11" s="4" customFormat="1" x14ac:dyDescent="0.4">
      <c r="A43" s="26"/>
      <c r="B43" s="15" t="s">
        <v>72</v>
      </c>
      <c r="C43" s="13" t="s">
        <v>70</v>
      </c>
      <c r="D43" s="13"/>
      <c r="E43" s="16"/>
      <c r="F43" s="17">
        <f t="shared" si="0"/>
        <v>0</v>
      </c>
      <c r="G43" s="18"/>
      <c r="H43" s="12"/>
      <c r="I43" s="12"/>
      <c r="J43" s="13">
        <v>21</v>
      </c>
      <c r="K43" s="13"/>
    </row>
    <row r="44" spans="1:11" s="4" customFormat="1" x14ac:dyDescent="0.4">
      <c r="A44" s="26"/>
      <c r="B44" s="15" t="s">
        <v>144</v>
      </c>
      <c r="C44" s="13" t="s">
        <v>73</v>
      </c>
      <c r="D44" s="13"/>
      <c r="E44" s="16"/>
      <c r="F44" s="17">
        <f t="shared" si="0"/>
        <v>0</v>
      </c>
      <c r="G44" s="18"/>
      <c r="H44" s="12"/>
      <c r="I44" s="12"/>
      <c r="J44" s="13">
        <v>21</v>
      </c>
      <c r="K44" s="13"/>
    </row>
    <row r="45" spans="1:11" s="4" customFormat="1" x14ac:dyDescent="0.4">
      <c r="A45" s="26"/>
      <c r="B45" s="15" t="s">
        <v>74</v>
      </c>
      <c r="C45" s="13" t="s">
        <v>75</v>
      </c>
      <c r="D45" s="13"/>
      <c r="E45" s="16"/>
      <c r="F45" s="17">
        <f t="shared" si="0"/>
        <v>0</v>
      </c>
      <c r="G45" s="18"/>
      <c r="H45" s="12"/>
      <c r="I45" s="12"/>
      <c r="J45" s="13">
        <v>21</v>
      </c>
      <c r="K45" s="13"/>
    </row>
    <row r="46" spans="1:11" s="4" customFormat="1" ht="31.2" x14ac:dyDescent="0.4">
      <c r="A46" s="26"/>
      <c r="B46" s="15" t="s">
        <v>76</v>
      </c>
      <c r="C46" s="13" t="s">
        <v>35</v>
      </c>
      <c r="D46" s="13"/>
      <c r="E46" s="16"/>
      <c r="F46" s="17">
        <f t="shared" si="0"/>
        <v>0</v>
      </c>
      <c r="G46" s="18"/>
      <c r="H46" s="12"/>
      <c r="I46" s="12"/>
      <c r="J46" s="13">
        <v>21</v>
      </c>
      <c r="K46" s="13"/>
    </row>
    <row r="47" spans="1:11" s="4" customFormat="1" x14ac:dyDescent="0.4">
      <c r="A47" s="26"/>
      <c r="B47" s="15" t="s">
        <v>77</v>
      </c>
      <c r="C47" s="13" t="s">
        <v>31</v>
      </c>
      <c r="D47" s="13"/>
      <c r="E47" s="16"/>
      <c r="F47" s="17">
        <f t="shared" si="0"/>
        <v>0</v>
      </c>
      <c r="G47" s="18"/>
      <c r="H47" s="12"/>
      <c r="I47" s="12"/>
      <c r="J47" s="13">
        <v>21</v>
      </c>
      <c r="K47" s="13"/>
    </row>
    <row r="48" spans="1:11" s="4" customFormat="1" x14ac:dyDescent="0.4">
      <c r="A48" s="26"/>
      <c r="B48" s="15" t="s">
        <v>78</v>
      </c>
      <c r="C48" s="13" t="s">
        <v>49</v>
      </c>
      <c r="D48" s="13"/>
      <c r="E48" s="16"/>
      <c r="F48" s="17">
        <f t="shared" si="0"/>
        <v>0</v>
      </c>
      <c r="G48" s="18"/>
      <c r="H48" s="12"/>
      <c r="I48" s="12"/>
      <c r="J48" s="13">
        <v>21</v>
      </c>
      <c r="K48" s="13"/>
    </row>
    <row r="49" spans="1:11" s="4" customFormat="1" x14ac:dyDescent="0.4">
      <c r="A49" s="26"/>
      <c r="B49" s="15" t="s">
        <v>79</v>
      </c>
      <c r="C49" s="13" t="s">
        <v>80</v>
      </c>
      <c r="D49" s="13"/>
      <c r="E49" s="16"/>
      <c r="F49" s="17">
        <f t="shared" si="0"/>
        <v>0</v>
      </c>
      <c r="G49" s="18"/>
      <c r="H49" s="12"/>
      <c r="I49" s="12"/>
      <c r="J49" s="13">
        <v>21</v>
      </c>
      <c r="K49" s="13"/>
    </row>
    <row r="50" spans="1:11" s="4" customFormat="1" x14ac:dyDescent="0.4">
      <c r="A50" s="27"/>
      <c r="B50" s="15" t="s">
        <v>81</v>
      </c>
      <c r="C50" s="13" t="s">
        <v>82</v>
      </c>
      <c r="D50" s="13"/>
      <c r="E50" s="16"/>
      <c r="F50" s="17">
        <f t="shared" si="0"/>
        <v>0</v>
      </c>
      <c r="G50" s="18"/>
      <c r="H50" s="12"/>
      <c r="I50" s="12"/>
      <c r="J50" s="13">
        <v>21</v>
      </c>
      <c r="K50" s="13"/>
    </row>
    <row r="51" spans="1:11" s="4" customFormat="1" x14ac:dyDescent="0.4">
      <c r="A51" s="25" t="s">
        <v>83</v>
      </c>
      <c r="B51" s="15" t="s">
        <v>135</v>
      </c>
      <c r="C51" s="13" t="s">
        <v>84</v>
      </c>
      <c r="D51" s="13"/>
      <c r="E51" s="16"/>
      <c r="F51" s="17">
        <f t="shared" si="0"/>
        <v>0</v>
      </c>
      <c r="G51" s="18"/>
      <c r="H51" s="12"/>
      <c r="I51" s="12"/>
      <c r="J51" s="13">
        <v>21</v>
      </c>
      <c r="K51" s="13"/>
    </row>
    <row r="52" spans="1:11" s="4" customFormat="1" x14ac:dyDescent="0.4">
      <c r="A52" s="26"/>
      <c r="B52" s="15" t="s">
        <v>85</v>
      </c>
      <c r="C52" s="13" t="s">
        <v>86</v>
      </c>
      <c r="D52" s="13"/>
      <c r="E52" s="16"/>
      <c r="F52" s="17">
        <f t="shared" si="0"/>
        <v>0</v>
      </c>
      <c r="G52" s="18"/>
      <c r="H52" s="12"/>
      <c r="I52" s="12"/>
      <c r="J52" s="13">
        <v>21</v>
      </c>
      <c r="K52" s="13"/>
    </row>
    <row r="53" spans="1:11" s="4" customFormat="1" ht="31.2" x14ac:dyDescent="0.4">
      <c r="A53" s="26"/>
      <c r="B53" s="15" t="s">
        <v>87</v>
      </c>
      <c r="C53" s="13" t="s">
        <v>88</v>
      </c>
      <c r="D53" s="13"/>
      <c r="E53" s="16"/>
      <c r="F53" s="17">
        <f t="shared" si="0"/>
        <v>0</v>
      </c>
      <c r="G53" s="18"/>
      <c r="H53" s="12"/>
      <c r="I53" s="12"/>
      <c r="J53" s="13">
        <v>21</v>
      </c>
      <c r="K53" s="13"/>
    </row>
    <row r="54" spans="1:11" s="4" customFormat="1" x14ac:dyDescent="0.4">
      <c r="A54" s="26"/>
      <c r="B54" s="15" t="s">
        <v>89</v>
      </c>
      <c r="C54" s="13" t="s">
        <v>90</v>
      </c>
      <c r="D54" s="13"/>
      <c r="E54" s="16"/>
      <c r="F54" s="17">
        <f t="shared" si="0"/>
        <v>0</v>
      </c>
      <c r="G54" s="18"/>
      <c r="H54" s="12"/>
      <c r="I54" s="12"/>
      <c r="J54" s="13">
        <v>21</v>
      </c>
      <c r="K54" s="13"/>
    </row>
    <row r="55" spans="1:11" s="4" customFormat="1" x14ac:dyDescent="0.4">
      <c r="A55" s="26"/>
      <c r="B55" s="15" t="s">
        <v>91</v>
      </c>
      <c r="C55" s="13" t="s">
        <v>92</v>
      </c>
      <c r="D55" s="13"/>
      <c r="E55" s="16"/>
      <c r="F55" s="17">
        <f t="shared" si="0"/>
        <v>0</v>
      </c>
      <c r="G55" s="18"/>
      <c r="H55" s="12"/>
      <c r="I55" s="12"/>
      <c r="J55" s="13">
        <v>21</v>
      </c>
      <c r="K55" s="13"/>
    </row>
    <row r="56" spans="1:11" s="4" customFormat="1" x14ac:dyDescent="0.4">
      <c r="A56" s="26"/>
      <c r="B56" s="15" t="s">
        <v>136</v>
      </c>
      <c r="C56" s="13" t="s">
        <v>84</v>
      </c>
      <c r="D56" s="13"/>
      <c r="E56" s="16"/>
      <c r="F56" s="17">
        <f t="shared" si="0"/>
        <v>0</v>
      </c>
      <c r="G56" s="18"/>
      <c r="H56" s="12"/>
      <c r="I56" s="12"/>
      <c r="J56" s="13">
        <v>21</v>
      </c>
      <c r="K56" s="13"/>
    </row>
    <row r="57" spans="1:11" s="4" customFormat="1" x14ac:dyDescent="0.4">
      <c r="A57" s="26"/>
      <c r="B57" s="15" t="s">
        <v>137</v>
      </c>
      <c r="C57" s="13" t="s">
        <v>45</v>
      </c>
      <c r="D57" s="13"/>
      <c r="E57" s="16"/>
      <c r="F57" s="17">
        <f t="shared" si="0"/>
        <v>0</v>
      </c>
      <c r="G57" s="18"/>
      <c r="H57" s="12"/>
      <c r="I57" s="12"/>
      <c r="J57" s="13">
        <v>21</v>
      </c>
      <c r="K57" s="13"/>
    </row>
    <row r="58" spans="1:11" s="4" customFormat="1" x14ac:dyDescent="0.4">
      <c r="A58" s="26"/>
      <c r="B58" s="15" t="s">
        <v>138</v>
      </c>
      <c r="C58" s="13" t="s">
        <v>93</v>
      </c>
      <c r="D58" s="13"/>
      <c r="E58" s="16"/>
      <c r="F58" s="17">
        <f t="shared" si="0"/>
        <v>0</v>
      </c>
      <c r="G58" s="18"/>
      <c r="H58" s="12"/>
      <c r="I58" s="12"/>
      <c r="J58" s="13">
        <v>21</v>
      </c>
      <c r="K58" s="13"/>
    </row>
    <row r="59" spans="1:11" s="4" customFormat="1" x14ac:dyDescent="0.4">
      <c r="A59" s="26"/>
      <c r="B59" s="15" t="s">
        <v>94</v>
      </c>
      <c r="C59" s="13" t="s">
        <v>95</v>
      </c>
      <c r="D59" s="13"/>
      <c r="E59" s="16"/>
      <c r="F59" s="17">
        <f t="shared" si="0"/>
        <v>0</v>
      </c>
      <c r="G59" s="18"/>
      <c r="H59" s="12"/>
      <c r="I59" s="12"/>
      <c r="J59" s="13">
        <v>21</v>
      </c>
      <c r="K59" s="13"/>
    </row>
    <row r="60" spans="1:11" s="4" customFormat="1" x14ac:dyDescent="0.4">
      <c r="A60" s="27"/>
      <c r="B60" s="15" t="s">
        <v>96</v>
      </c>
      <c r="C60" s="13" t="s">
        <v>80</v>
      </c>
      <c r="D60" s="13"/>
      <c r="E60" s="16"/>
      <c r="F60" s="17">
        <f t="shared" si="0"/>
        <v>0</v>
      </c>
      <c r="G60" s="18"/>
      <c r="H60" s="12"/>
      <c r="I60" s="12"/>
      <c r="J60" s="13">
        <v>21</v>
      </c>
      <c r="K60" s="13"/>
    </row>
    <row r="61" spans="1:11" s="4" customFormat="1" x14ac:dyDescent="0.4">
      <c r="A61" s="13" t="s">
        <v>97</v>
      </c>
      <c r="B61" s="15" t="s">
        <v>98</v>
      </c>
      <c r="C61" s="13" t="s">
        <v>99</v>
      </c>
      <c r="D61" s="13"/>
      <c r="E61" s="16"/>
      <c r="F61" s="17">
        <f t="shared" si="0"/>
        <v>0</v>
      </c>
      <c r="G61" s="18"/>
      <c r="H61" s="12"/>
      <c r="I61" s="12"/>
      <c r="J61" s="13">
        <v>21</v>
      </c>
      <c r="K61" s="13"/>
    </row>
    <row r="62" spans="1:11" s="4" customFormat="1" x14ac:dyDescent="0.4">
      <c r="A62" s="25" t="s">
        <v>100</v>
      </c>
      <c r="B62" s="15" t="s">
        <v>139</v>
      </c>
      <c r="C62" s="13" t="s">
        <v>101</v>
      </c>
      <c r="D62" s="13"/>
      <c r="E62" s="16"/>
      <c r="F62" s="17">
        <f t="shared" si="0"/>
        <v>0</v>
      </c>
      <c r="G62" s="18"/>
      <c r="H62" s="12"/>
      <c r="I62" s="12"/>
      <c r="J62" s="13">
        <v>21</v>
      </c>
      <c r="K62" s="13"/>
    </row>
    <row r="63" spans="1:11" s="4" customFormat="1" x14ac:dyDescent="0.4">
      <c r="A63" s="27"/>
      <c r="B63" s="15" t="s">
        <v>140</v>
      </c>
      <c r="C63" s="13" t="s">
        <v>102</v>
      </c>
      <c r="D63" s="13"/>
      <c r="E63" s="16"/>
      <c r="F63" s="17">
        <f t="shared" si="0"/>
        <v>0</v>
      </c>
      <c r="G63" s="18"/>
      <c r="H63" s="12"/>
      <c r="I63" s="12"/>
      <c r="J63" s="13">
        <v>21</v>
      </c>
      <c r="K63" s="13"/>
    </row>
    <row r="64" spans="1:11" s="4" customFormat="1" x14ac:dyDescent="0.4">
      <c r="A64" s="25" t="s">
        <v>103</v>
      </c>
      <c r="B64" s="15" t="s">
        <v>104</v>
      </c>
      <c r="C64" s="13" t="s">
        <v>105</v>
      </c>
      <c r="D64" s="13"/>
      <c r="E64" s="16"/>
      <c r="F64" s="17">
        <f t="shared" si="0"/>
        <v>0</v>
      </c>
      <c r="G64" s="18"/>
      <c r="H64" s="12"/>
      <c r="I64" s="12"/>
      <c r="J64" s="13">
        <v>21</v>
      </c>
      <c r="K64" s="13"/>
    </row>
    <row r="65" spans="1:11" s="4" customFormat="1" x14ac:dyDescent="0.4">
      <c r="A65" s="26"/>
      <c r="B65" s="15" t="s">
        <v>106</v>
      </c>
      <c r="C65" s="13" t="s">
        <v>107</v>
      </c>
      <c r="D65" s="13"/>
      <c r="E65" s="16"/>
      <c r="F65" s="17">
        <f t="shared" si="0"/>
        <v>0</v>
      </c>
      <c r="G65" s="18"/>
      <c r="H65" s="12"/>
      <c r="I65" s="12"/>
      <c r="J65" s="13">
        <v>21</v>
      </c>
      <c r="K65" s="13"/>
    </row>
    <row r="66" spans="1:11" s="4" customFormat="1" x14ac:dyDescent="0.4">
      <c r="A66" s="26"/>
      <c r="B66" s="15" t="s">
        <v>108</v>
      </c>
      <c r="C66" s="13" t="s">
        <v>109</v>
      </c>
      <c r="D66" s="13"/>
      <c r="E66" s="16"/>
      <c r="F66" s="17">
        <f t="shared" si="0"/>
        <v>0</v>
      </c>
      <c r="G66" s="18"/>
      <c r="H66" s="12"/>
      <c r="I66" s="12"/>
      <c r="J66" s="13">
        <v>21</v>
      </c>
      <c r="K66" s="13"/>
    </row>
    <row r="67" spans="1:11" s="4" customFormat="1" x14ac:dyDescent="0.4">
      <c r="A67" s="26"/>
      <c r="B67" s="15" t="s">
        <v>110</v>
      </c>
      <c r="C67" s="13" t="s">
        <v>111</v>
      </c>
      <c r="D67" s="13"/>
      <c r="E67" s="16"/>
      <c r="F67" s="17">
        <f t="shared" si="0"/>
        <v>0</v>
      </c>
      <c r="G67" s="18"/>
      <c r="H67" s="12"/>
      <c r="I67" s="12"/>
      <c r="J67" s="13">
        <v>21</v>
      </c>
      <c r="K67" s="13"/>
    </row>
    <row r="68" spans="1:11" s="4" customFormat="1" x14ac:dyDescent="0.4">
      <c r="A68" s="26"/>
      <c r="B68" s="15" t="s">
        <v>112</v>
      </c>
      <c r="C68" s="13" t="s">
        <v>105</v>
      </c>
      <c r="D68" s="13"/>
      <c r="E68" s="16"/>
      <c r="F68" s="17">
        <f t="shared" si="0"/>
        <v>0</v>
      </c>
      <c r="G68" s="18"/>
      <c r="H68" s="12"/>
      <c r="I68" s="12"/>
      <c r="J68" s="13">
        <v>21</v>
      </c>
      <c r="K68" s="13"/>
    </row>
    <row r="69" spans="1:11" s="4" customFormat="1" x14ac:dyDescent="0.4">
      <c r="A69" s="26"/>
      <c r="B69" s="15" t="s">
        <v>113</v>
      </c>
      <c r="C69" s="13" t="s">
        <v>114</v>
      </c>
      <c r="D69" s="13"/>
      <c r="E69" s="16"/>
      <c r="F69" s="17">
        <f t="shared" si="0"/>
        <v>0</v>
      </c>
      <c r="G69" s="18"/>
      <c r="H69" s="12"/>
      <c r="I69" s="12"/>
      <c r="J69" s="13">
        <v>21</v>
      </c>
      <c r="K69" s="13"/>
    </row>
    <row r="70" spans="1:11" s="4" customFormat="1" x14ac:dyDescent="0.4">
      <c r="A70" s="26"/>
      <c r="B70" s="15" t="s">
        <v>115</v>
      </c>
      <c r="C70" s="13" t="s">
        <v>107</v>
      </c>
      <c r="D70" s="13"/>
      <c r="E70" s="16"/>
      <c r="F70" s="17">
        <f t="shared" si="0"/>
        <v>0</v>
      </c>
      <c r="G70" s="18"/>
      <c r="H70" s="12"/>
      <c r="I70" s="12"/>
      <c r="J70" s="13">
        <v>21</v>
      </c>
      <c r="K70" s="13"/>
    </row>
    <row r="71" spans="1:11" s="4" customFormat="1" x14ac:dyDescent="0.4">
      <c r="A71" s="26"/>
      <c r="B71" s="15" t="s">
        <v>116</v>
      </c>
      <c r="C71" s="13" t="s">
        <v>105</v>
      </c>
      <c r="D71" s="13"/>
      <c r="E71" s="16"/>
      <c r="F71" s="17">
        <f t="shared" si="0"/>
        <v>0</v>
      </c>
      <c r="G71" s="18"/>
      <c r="H71" s="12"/>
      <c r="I71" s="12"/>
      <c r="J71" s="13">
        <v>21</v>
      </c>
      <c r="K71" s="13"/>
    </row>
    <row r="72" spans="1:11" s="4" customFormat="1" x14ac:dyDescent="0.4">
      <c r="A72" s="26"/>
      <c r="B72" s="15" t="s">
        <v>117</v>
      </c>
      <c r="C72" s="13" t="s">
        <v>118</v>
      </c>
      <c r="D72" s="13"/>
      <c r="E72" s="16"/>
      <c r="F72" s="17">
        <f t="shared" si="0"/>
        <v>0</v>
      </c>
      <c r="G72" s="18"/>
      <c r="H72" s="12"/>
      <c r="I72" s="12"/>
      <c r="J72" s="13">
        <v>21</v>
      </c>
      <c r="K72" s="13"/>
    </row>
    <row r="73" spans="1:11" s="4" customFormat="1" x14ac:dyDescent="0.4">
      <c r="A73" s="26"/>
      <c r="B73" s="15" t="s">
        <v>119</v>
      </c>
      <c r="C73" s="13" t="s">
        <v>120</v>
      </c>
      <c r="D73" s="13"/>
      <c r="E73" s="16"/>
      <c r="F73" s="17">
        <f t="shared" si="0"/>
        <v>0</v>
      </c>
      <c r="G73" s="18"/>
      <c r="H73" s="12"/>
      <c r="I73" s="12"/>
      <c r="J73" s="13">
        <v>21</v>
      </c>
      <c r="K73" s="13"/>
    </row>
    <row r="74" spans="1:11" s="4" customFormat="1" x14ac:dyDescent="0.4">
      <c r="A74" s="26"/>
      <c r="B74" s="15" t="s">
        <v>121</v>
      </c>
      <c r="C74" s="13" t="s">
        <v>114</v>
      </c>
      <c r="D74" s="13"/>
      <c r="E74" s="16"/>
      <c r="F74" s="17">
        <f t="shared" si="0"/>
        <v>0</v>
      </c>
      <c r="G74" s="18"/>
      <c r="H74" s="12"/>
      <c r="I74" s="12"/>
      <c r="J74" s="13">
        <v>21</v>
      </c>
      <c r="K74" s="13"/>
    </row>
    <row r="75" spans="1:11" s="4" customFormat="1" x14ac:dyDescent="0.4">
      <c r="A75" s="26"/>
      <c r="B75" s="15" t="s">
        <v>122</v>
      </c>
      <c r="C75" s="13" t="s">
        <v>123</v>
      </c>
      <c r="D75" s="13"/>
      <c r="E75" s="16"/>
      <c r="F75" s="17">
        <f t="shared" si="0"/>
        <v>0</v>
      </c>
      <c r="G75" s="18"/>
      <c r="H75" s="12"/>
      <c r="I75" s="12"/>
      <c r="J75" s="13">
        <v>21</v>
      </c>
      <c r="K75" s="13"/>
    </row>
    <row r="76" spans="1:11" s="4" customFormat="1" x14ac:dyDescent="0.4">
      <c r="A76" s="26"/>
      <c r="B76" s="15" t="s">
        <v>124</v>
      </c>
      <c r="C76" s="13" t="s">
        <v>125</v>
      </c>
      <c r="D76" s="13"/>
      <c r="E76" s="16"/>
      <c r="F76" s="17">
        <f t="shared" si="0"/>
        <v>0</v>
      </c>
      <c r="G76" s="18"/>
      <c r="H76" s="12"/>
      <c r="I76" s="12"/>
      <c r="J76" s="13">
        <v>21</v>
      </c>
      <c r="K76" s="13"/>
    </row>
    <row r="77" spans="1:11" s="4" customFormat="1" x14ac:dyDescent="0.4">
      <c r="A77" s="26"/>
      <c r="B77" s="15" t="s">
        <v>126</v>
      </c>
      <c r="C77" s="13" t="s">
        <v>127</v>
      </c>
      <c r="D77" s="13"/>
      <c r="E77" s="16"/>
      <c r="F77" s="17">
        <f t="shared" si="0"/>
        <v>0</v>
      </c>
      <c r="G77" s="18"/>
      <c r="H77" s="12"/>
      <c r="I77" s="12"/>
      <c r="J77" s="13">
        <v>21</v>
      </c>
      <c r="K77" s="13"/>
    </row>
    <row r="78" spans="1:11" s="4" customFormat="1" x14ac:dyDescent="0.4">
      <c r="A78" s="26"/>
      <c r="B78" s="15" t="s">
        <v>128</v>
      </c>
      <c r="C78" s="13" t="s">
        <v>118</v>
      </c>
      <c r="D78" s="13"/>
      <c r="E78" s="16"/>
      <c r="F78" s="17">
        <f t="shared" si="0"/>
        <v>0</v>
      </c>
      <c r="G78" s="18"/>
      <c r="H78" s="12"/>
      <c r="I78" s="12"/>
      <c r="J78" s="13">
        <v>21</v>
      </c>
      <c r="K78" s="13"/>
    </row>
    <row r="79" spans="1:11" s="4" customFormat="1" ht="31.2" x14ac:dyDescent="0.4">
      <c r="A79" s="26"/>
      <c r="B79" s="15" t="s">
        <v>129</v>
      </c>
      <c r="C79" s="13" t="s">
        <v>130</v>
      </c>
      <c r="D79" s="13"/>
      <c r="E79" s="16"/>
      <c r="F79" s="17">
        <f t="shared" si="0"/>
        <v>0</v>
      </c>
      <c r="G79" s="18"/>
      <c r="H79" s="12"/>
      <c r="I79" s="12"/>
      <c r="J79" s="13">
        <v>21</v>
      </c>
      <c r="K79" s="13"/>
    </row>
    <row r="80" spans="1:11" s="4" customFormat="1" x14ac:dyDescent="0.4">
      <c r="A80" s="26"/>
      <c r="B80" s="15" t="s">
        <v>131</v>
      </c>
      <c r="C80" s="13" t="s">
        <v>130</v>
      </c>
      <c r="D80" s="13"/>
      <c r="E80" s="16"/>
      <c r="F80" s="17">
        <f t="shared" si="0"/>
        <v>0</v>
      </c>
      <c r="G80" s="18"/>
      <c r="H80" s="12"/>
      <c r="I80" s="12"/>
      <c r="J80" s="13">
        <v>21</v>
      </c>
      <c r="K80" s="13"/>
    </row>
    <row r="81" spans="1:259" s="4" customFormat="1" x14ac:dyDescent="0.4">
      <c r="A81" s="26"/>
      <c r="B81" s="15" t="s">
        <v>132</v>
      </c>
      <c r="C81" s="13" t="s">
        <v>133</v>
      </c>
      <c r="D81" s="13"/>
      <c r="E81" s="16"/>
      <c r="F81" s="17">
        <f t="shared" si="0"/>
        <v>0</v>
      </c>
      <c r="G81" s="18"/>
      <c r="H81" s="12"/>
      <c r="I81" s="12"/>
      <c r="J81" s="13">
        <v>21</v>
      </c>
      <c r="K81" s="13"/>
    </row>
    <row r="82" spans="1:259" s="4" customFormat="1" x14ac:dyDescent="0.4">
      <c r="A82" s="27"/>
      <c r="B82" s="15" t="s">
        <v>134</v>
      </c>
      <c r="C82" s="13" t="s">
        <v>111</v>
      </c>
      <c r="D82" s="13"/>
      <c r="E82" s="16"/>
      <c r="F82" s="17">
        <f t="shared" ref="F82" si="1">D82*E82</f>
        <v>0</v>
      </c>
      <c r="G82" s="18"/>
      <c r="H82" s="12"/>
      <c r="I82" s="12"/>
      <c r="J82" s="13">
        <v>21</v>
      </c>
      <c r="K82" s="13"/>
    </row>
    <row r="83" spans="1:259" x14ac:dyDescent="0.4">
      <c r="A83" s="40" t="s">
        <v>14</v>
      </c>
      <c r="B83" s="40"/>
      <c r="C83" s="40"/>
      <c r="D83" s="40"/>
      <c r="E83" s="14"/>
      <c r="F83" s="37">
        <f>SUM(F17:G82)</f>
        <v>0</v>
      </c>
      <c r="G83" s="37"/>
      <c r="H83" s="38"/>
      <c r="I83" s="38"/>
      <c r="J83" s="38"/>
      <c r="K83" s="38"/>
    </row>
    <row r="84" spans="1:259" x14ac:dyDescent="0.4">
      <c r="A84" s="40" t="s">
        <v>16</v>
      </c>
      <c r="B84" s="40"/>
      <c r="C84" s="40"/>
      <c r="D84" s="40"/>
      <c r="E84" s="14"/>
      <c r="F84" s="37">
        <f>F83*0.2</f>
        <v>0</v>
      </c>
      <c r="G84" s="37"/>
      <c r="H84" s="38"/>
      <c r="I84" s="38"/>
      <c r="J84" s="38"/>
      <c r="K84" s="38"/>
    </row>
    <row r="85" spans="1:259" x14ac:dyDescent="0.4">
      <c r="A85" s="40" t="s">
        <v>17</v>
      </c>
      <c r="B85" s="40"/>
      <c r="C85" s="40"/>
      <c r="D85" s="40"/>
      <c r="E85" s="14"/>
      <c r="F85" s="37">
        <f>F83+F84</f>
        <v>0</v>
      </c>
      <c r="G85" s="37"/>
      <c r="H85" s="38"/>
      <c r="I85" s="38"/>
      <c r="J85" s="38"/>
      <c r="K85" s="38"/>
    </row>
    <row r="87" spans="1:259" x14ac:dyDescent="0.4">
      <c r="A87" s="39" t="s">
        <v>18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</row>
    <row r="88" spans="1:259" x14ac:dyDescent="0.4">
      <c r="A88" s="35" t="s">
        <v>23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259" x14ac:dyDescent="0.4">
      <c r="A89" s="35" t="s">
        <v>19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</row>
    <row r="90" spans="1:259" x14ac:dyDescent="0.4">
      <c r="A90" s="35" t="s">
        <v>21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</row>
    <row r="91" spans="1:259" x14ac:dyDescent="0.4">
      <c r="A91" s="35" t="s">
        <v>20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259" s="9" customFormat="1" ht="17.399999999999999" customHeight="1" x14ac:dyDescent="0.25">
      <c r="A92" s="35" t="s">
        <v>22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</row>
    <row r="94" spans="1:259" s="9" customFormat="1" ht="17.399999999999999" customHeight="1" x14ac:dyDescent="0.25">
      <c r="A94" s="6"/>
      <c r="B94" s="11"/>
      <c r="C94" s="11"/>
      <c r="D94" s="11"/>
      <c r="E94" s="11"/>
      <c r="F94" s="10"/>
      <c r="G94" s="10"/>
      <c r="H94" s="10"/>
      <c r="I94" s="10"/>
      <c r="J94" s="7"/>
      <c r="K94" s="7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</row>
    <row r="95" spans="1:259" s="9" customFormat="1" ht="17.399999999999999" customHeight="1" x14ac:dyDescent="0.25">
      <c r="A95" s="6"/>
      <c r="B95" s="11"/>
      <c r="C95" s="11"/>
      <c r="D95" s="11"/>
      <c r="E95" s="11"/>
      <c r="F95" s="10"/>
      <c r="G95" s="10"/>
      <c r="H95" s="10"/>
      <c r="I95" s="10"/>
      <c r="J95" s="7"/>
      <c r="K95" s="7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</row>
    <row r="96" spans="1:259" s="9" customFormat="1" ht="17.399999999999999" customHeight="1" x14ac:dyDescent="0.25">
      <c r="A96" s="6"/>
      <c r="B96" s="11"/>
      <c r="C96" s="11"/>
      <c r="D96" s="11"/>
      <c r="E96" s="11"/>
      <c r="F96" s="10"/>
      <c r="G96" s="10"/>
      <c r="H96" s="10"/>
      <c r="I96" s="10"/>
      <c r="J96" s="7"/>
      <c r="K96" s="7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</row>
    <row r="97" spans="1:259" s="9" customFormat="1" ht="17.399999999999999" customHeight="1" x14ac:dyDescent="0.25">
      <c r="A97" s="6"/>
      <c r="B97" s="11"/>
      <c r="C97" s="11"/>
      <c r="D97" s="11"/>
      <c r="E97" s="11"/>
      <c r="F97" s="10"/>
      <c r="G97" s="10"/>
      <c r="H97" s="10"/>
      <c r="I97" s="10"/>
      <c r="J97" s="7"/>
      <c r="K97" s="7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</row>
    <row r="98" spans="1:259" s="9" customFormat="1" ht="17.399999999999999" customHeight="1" x14ac:dyDescent="0.25">
      <c r="A98" s="6"/>
      <c r="B98" s="11"/>
      <c r="C98" s="11"/>
      <c r="D98" s="11"/>
      <c r="E98" s="11"/>
      <c r="F98" s="10"/>
      <c r="G98" s="10"/>
      <c r="H98" s="10"/>
      <c r="I98" s="10"/>
      <c r="J98" s="7"/>
      <c r="K98" s="7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</row>
    <row r="99" spans="1:259" s="9" customFormat="1" ht="17.399999999999999" customHeight="1" x14ac:dyDescent="0.25">
      <c r="A99" s="6"/>
      <c r="B99" s="11"/>
      <c r="C99" s="11"/>
      <c r="D99" s="11"/>
      <c r="E99" s="11"/>
      <c r="F99" s="10"/>
      <c r="G99" s="10"/>
      <c r="H99" s="10"/>
      <c r="I99" s="10"/>
      <c r="J99" s="7"/>
      <c r="K99" s="7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</row>
    <row r="100" spans="1:259" s="9" customFormat="1" ht="17.399999999999999" customHeight="1" x14ac:dyDescent="0.25">
      <c r="A100" s="6"/>
      <c r="B100" s="11"/>
      <c r="C100" s="11"/>
      <c r="D100" s="11"/>
      <c r="E100" s="11"/>
      <c r="F100" s="10"/>
      <c r="G100" s="10"/>
      <c r="H100" s="10"/>
      <c r="I100" s="10"/>
      <c r="J100" s="7"/>
      <c r="K100" s="7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</row>
  </sheetData>
  <mergeCells count="103">
    <mergeCell ref="A91:K91"/>
    <mergeCell ref="F13:G16"/>
    <mergeCell ref="E13:E16"/>
    <mergeCell ref="C13:D15"/>
    <mergeCell ref="A17:A33"/>
    <mergeCell ref="A34:A50"/>
    <mergeCell ref="A51:A60"/>
    <mergeCell ref="A62:A63"/>
    <mergeCell ref="A92:K92"/>
    <mergeCell ref="F84:G84"/>
    <mergeCell ref="F85:G85"/>
    <mergeCell ref="J83:K85"/>
    <mergeCell ref="H83:I85"/>
    <mergeCell ref="F83:G83"/>
    <mergeCell ref="A87:K87"/>
    <mergeCell ref="A88:K88"/>
    <mergeCell ref="A89:K89"/>
    <mergeCell ref="A90:K90"/>
    <mergeCell ref="A83:D83"/>
    <mergeCell ref="A84:D84"/>
    <mergeCell ref="A85:D85"/>
    <mergeCell ref="A7:AA7"/>
    <mergeCell ref="A1:K1"/>
    <mergeCell ref="A11:B11"/>
    <mergeCell ref="C11:K11"/>
    <mergeCell ref="A13:A16"/>
    <mergeCell ref="B13:B16"/>
    <mergeCell ref="I3:K3"/>
    <mergeCell ref="I4:K4"/>
    <mergeCell ref="I5:K5"/>
    <mergeCell ref="A8:B10"/>
    <mergeCell ref="J13:K15"/>
    <mergeCell ref="C8:K8"/>
    <mergeCell ref="C9:K9"/>
    <mergeCell ref="C10:K10"/>
    <mergeCell ref="F32:G32"/>
    <mergeCell ref="F33:G33"/>
    <mergeCell ref="F34:G34"/>
    <mergeCell ref="F35:G35"/>
    <mergeCell ref="F36:G36"/>
    <mergeCell ref="A64:A82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59:G59"/>
    <mergeCell ref="F60:G60"/>
    <mergeCell ref="F61:G61"/>
    <mergeCell ref="F52:G52"/>
    <mergeCell ref="F53:G53"/>
    <mergeCell ref="F54:G54"/>
    <mergeCell ref="F55:G55"/>
    <mergeCell ref="F56:G56"/>
    <mergeCell ref="F47:G47"/>
    <mergeCell ref="F48:G48"/>
    <mergeCell ref="F49:G49"/>
    <mergeCell ref="F50:G50"/>
    <mergeCell ref="F51:G51"/>
    <mergeCell ref="F82:G82"/>
    <mergeCell ref="H13:I15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</mergeCells>
  <pageMargins left="0.70866141732283472" right="0.70866141732283472" top="0" bottom="0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Фінансова Пропозиція</vt:lpstr>
      <vt:lpstr>'Фінансова Пропозиція'!Область_печати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2022-10-03T13:37:03Z</dcterms:modified>
</cp:coreProperties>
</file>