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y_katykhin_redcross_org_ua/Documents/Закупівлі 2020/Закупівлі 2022/Воєнний час/26.10.2022/Благоустрій ТЧХУ/"/>
    </mc:Choice>
  </mc:AlternateContent>
  <xr:revisionPtr revIDLastSave="12" documentId="13_ncr:1_{D718638B-E0DD-4D98-A248-E57EA2255F44}" xr6:coauthVersionLast="47" xr6:coauthVersionMax="47" xr10:uidLastSave="{1BE8C840-A91B-4E49-AB1A-3BB411FA8957}"/>
  <workbookProtection workbookAlgorithmName="SHA-512" workbookHashValue="Uf8oWbZFtipaHa/UR5Qc0k337j7ihv7V9/GgIrsBjrpVUUieHU9TE+EcJpbAq4Sm8DU4jCKStX7M4WNrDiCHWA==" workbookSaltValue="QNQJTYGyFrczQdZsofrI1Q==" workbookSpinCount="100000" lockStructure="1"/>
  <bookViews>
    <workbookView xWindow="-108" yWindow="-108" windowWidth="23256" windowHeight="12576" xr2:uid="{00000000-000D-0000-FFFF-FFFF00000000}"/>
  </bookViews>
  <sheets>
    <sheet name="Лис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153" i="1" l="1"/>
  <c r="F154" i="1"/>
  <c r="F155" i="1"/>
  <c r="F156" i="1"/>
  <c r="F158" i="1"/>
  <c r="F150" i="1"/>
  <c r="F149" i="1"/>
  <c r="F151" i="1"/>
  <c r="F152" i="1"/>
  <c r="F157" i="1"/>
  <c r="F148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16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00" i="1"/>
  <c r="F89" i="1"/>
  <c r="F90" i="1"/>
  <c r="F91" i="1"/>
  <c r="F92" i="1"/>
  <c r="F93" i="1"/>
  <c r="F94" i="1"/>
  <c r="F95" i="1"/>
  <c r="F96" i="1"/>
  <c r="F97" i="1"/>
  <c r="F88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65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23" i="1"/>
  <c r="F20" i="1"/>
  <c r="F21" i="1"/>
  <c r="F19" i="1"/>
  <c r="F98" i="1" l="1"/>
  <c r="F114" i="1"/>
  <c r="F86" i="1"/>
  <c r="F159" i="1" s="1"/>
</calcChain>
</file>

<file path=xl/sharedStrings.xml><?xml version="1.0" encoding="utf-8"?>
<sst xmlns="http://schemas.openxmlformats.org/spreadsheetml/2006/main" count="293" uniqueCount="149">
  <si>
    <t>№
п/п</t>
  </si>
  <si>
    <t>Найменування робіт та витрат</t>
  </si>
  <si>
    <t>Одиниця
виміру</t>
  </si>
  <si>
    <t>Кількість</t>
  </si>
  <si>
    <t>Ціна,
грн.</t>
  </si>
  <si>
    <t>Вартість,
грн.</t>
  </si>
  <si>
    <t>Об'єктний кошторис 06-01  Ремонт
водопроводу</t>
  </si>
  <si>
    <t>Розділ 1. Земляні роботи</t>
  </si>
  <si>
    <t>Розробка ґрунту вручну в траншеях
глибиною до 2 м без кріплень з укосами,
група ґрунту 2</t>
  </si>
  <si>
    <t>100 м3</t>
  </si>
  <si>
    <t>Засипання вручну траншей, пазух
котлованів та ям, група ґрунту 1</t>
  </si>
  <si>
    <t>Ущільнення ґрунту пневматичними
трамбівками, група ґрунту 1-2</t>
  </si>
  <si>
    <t>ГСМ машин, що враховані у складі ЗВВ</t>
  </si>
  <si>
    <t>грн.</t>
  </si>
  <si>
    <t>Робота + матеріали</t>
  </si>
  <si>
    <t>Всього по розділу 1</t>
  </si>
  <si>
    <t>Розділ 2. Демонтажні роботи</t>
  </si>
  <si>
    <t>Перекладання горловин цегляних
колодязів</t>
  </si>
  <si>
    <t>шт</t>
  </si>
  <si>
    <t>Цегла керамічна одинарна повнотіла,
розміри 250х120х65 мм, марка М100</t>
  </si>
  <si>
    <t>1000шт</t>
  </si>
  <si>
    <t>Розчин готовий кладковий важкий
цементний, марка М100</t>
  </si>
  <si>
    <t>м3</t>
  </si>
  <si>
    <t>Робота + матеріали(ціна орієнтовна)</t>
  </si>
  <si>
    <t>Люк чавунний для колодязів важкий с
запірним пристроем (Т)</t>
  </si>
  <si>
    <t>(Демонтаж) Улаштування колодязів
круглих каналізаційних діаметром 1,0 м із
збірного залізобетону в сухих грунтах
(демонтаж плити ПП-10)</t>
  </si>
  <si>
    <t>Улаштування колодязів круглих цегляних
каналізаційних діаметром 1,0 м із
покриттям із збірного залізобетону в
сухих грунтах</t>
  </si>
  <si>
    <t>Кільця опорні КО6 залізобетонні серія
3.900.1-14 випуск 1</t>
  </si>
  <si>
    <t>Улаштування колодязів круглих
каналізаційних діаметром 1,0 м із
збірного залізобетону в сухих грунтах</t>
  </si>
  <si>
    <t>Люк чавунний для колодязів легкий</t>
  </si>
  <si>
    <t>Пісок природний, рядовий</t>
  </si>
  <si>
    <t>Суміші бетонні готові важкі, клас бетону
В15 [М200], крупність заповнювача
більше 40 мм</t>
  </si>
  <si>
    <t>Кільця КС10.9 залізобетонні серія
3.900.1-14 випуск 1</t>
  </si>
  <si>
    <t>Плити покриття ПП10-2 залізобетонні
серія 3.900.1-14 випуск 1</t>
  </si>
  <si>
    <t>Гідроізоляція стін, фундаментів бокова
обмазувальна бітумна в 2 шари по
вирівняній поверхні бутового мурування,
цеглі, бетону</t>
  </si>
  <si>
    <t>100м2</t>
  </si>
  <si>
    <t>Грунтовка гідроізоляційна</t>
  </si>
  <si>
    <t>л</t>
  </si>
  <si>
    <t>Мастика морозостійка бітумно-масляна
МБ-50</t>
  </si>
  <si>
    <t>т</t>
  </si>
  <si>
    <t>Дрантя</t>
  </si>
  <si>
    <t>кг</t>
  </si>
  <si>
    <t>Установлення фланцевих з'єднань на
сталевих трубопроводах діаметром 80
мм</t>
  </si>
  <si>
    <t>Установлення чавунних засувок та
клапанів зворотних діаметром 80 мм</t>
  </si>
  <si>
    <t>Приварювання фланців діаметром 150
мм до сталевих трубопроводів</t>
  </si>
  <si>
    <t>Електроди, діаметр 4 мм, марка Э42</t>
  </si>
  <si>
    <t>Приварювання фланців діаметром 80 мм
до сталевих трубопроводів</t>
  </si>
  <si>
    <t>Засувка чавунна, діаметр 80 мм</t>
  </si>
  <si>
    <t>Прокладка гумова ДУ 80</t>
  </si>
  <si>
    <t>Болти з гайками та шайбами, М16х8 для
Д80мм</t>
  </si>
  <si>
    <t>Установлення чавунних фасонних
частин діаметром 125-200 мм</t>
  </si>
  <si>
    <t>Трійник чавунний фланцевий 160х80х80</t>
  </si>
  <si>
    <t>Прокладка гумова ДУ 160</t>
  </si>
  <si>
    <t>Болти з гайками та шайбами, М20х80
для Д160мм</t>
  </si>
  <si>
    <t>Укладання труб поліетиленових
діаметром 160 мм</t>
  </si>
  <si>
    <t>100м</t>
  </si>
  <si>
    <t>Вода</t>
  </si>
  <si>
    <t>Труби поліетиленові для подачі холодної
води РЕ 100 SDR-11(1,6МПа), зовнішній
діаметр 160х14,6 мм</t>
  </si>
  <si>
    <t>м</t>
  </si>
  <si>
    <t>Установлення поліетиленових відводів,
колін, патрубків, переходів діаметром
160 мм</t>
  </si>
  <si>
    <t>10шт</t>
  </si>
  <si>
    <t>Муфта терморезисторна Ф160</t>
  </si>
  <si>
    <t>Буртові втулки з поліетилену діам. 160
мм для ПЕ труб</t>
  </si>
  <si>
    <t>Всього по розділу 2</t>
  </si>
  <si>
    <t>Об'єктний кошторис 07-01  Благоустрій</t>
  </si>
  <si>
    <t>Локальний кошторис 07-01-01 на
Благоустрій</t>
  </si>
  <si>
    <t>Розділ 1. Клумба</t>
  </si>
  <si>
    <t>Вирізання порослі дерев вручну. Тополя,
верба</t>
  </si>
  <si>
    <t>100дерев</t>
  </si>
  <si>
    <t>Обрізування та проріджування крон дерев</t>
  </si>
  <si>
    <t>1 дерево</t>
  </si>
  <si>
    <t>Вирізання порослі кущів м'яколистяних
порід</t>
  </si>
  <si>
    <t>100 м2</t>
  </si>
  <si>
    <t>Очищення ділянки під озеленення від
сміття</t>
  </si>
  <si>
    <t>Планування ділянки під озеленення
вручну</t>
  </si>
  <si>
    <t>Улаштування корита під квітники вручну,
глибина корита 40 см</t>
  </si>
  <si>
    <t>Навантаження ґрунту вручну на
автомобілі-самоскиди</t>
  </si>
  <si>
    <t>Перевезення грунту до 25 км</t>
  </si>
  <si>
    <t>Підготовка ґрунту під квітники, товщина
шару насипки 20 см</t>
  </si>
  <si>
    <t>Земля рослинна</t>
  </si>
  <si>
    <t>На кожні 5 см зміни товщини шару
насипки додавати до 40 см</t>
  </si>
  <si>
    <t>Установлення бетонних поребриків на
бетонну основу</t>
  </si>
  <si>
    <t>Портландцемент загальнобудівельного
призначення бездобавковий, марка 400</t>
  </si>
  <si>
    <t>Камені бортові БР100.20.80</t>
  </si>
  <si>
    <t>Розділ 2. Водовідведення</t>
  </si>
  <si>
    <t>Улаштування дощоприймальних бетоних
збірних лотків</t>
  </si>
  <si>
    <t>Мастика бітумно-полімерна</t>
  </si>
  <si>
    <t>Лоток залізобетонний Б-1-22-75</t>
  </si>
  <si>
    <t>Лоток водовідвідний SUPER ЛВ-30.40.41
бетонний з решіткою щілинною чавунною
(комплект)</t>
  </si>
  <si>
    <t>Засипання вручну траншей, пазух
котлованів та ям, група ґрунту
1(зворотня засипка)</t>
  </si>
  <si>
    <t>Розділ 3. Гідроізоляція фундаменту</t>
  </si>
  <si>
    <t>Вирівнювання вертикальних поверхонь
фундаментів</t>
  </si>
  <si>
    <t>Засипка вручну траншей, пазух
котлованів і ям, група ґрунтів 1</t>
  </si>
  <si>
    <t>100м3</t>
  </si>
  <si>
    <t>Всього по розділу 3</t>
  </si>
  <si>
    <t>Розділ 4. Ремонт проїздів</t>
  </si>
  <si>
    <t>Розбирання асфальтобетонних покриттів
вручну (Н=7см)</t>
  </si>
  <si>
    <t>Розбирання щебеневих покриттів та
основ(Н=15см)</t>
  </si>
  <si>
    <t>Розбирання бортових каменів</t>
  </si>
  <si>
    <t>Навантаження сміття екскаваторами на
автомобілі-самоскиди, місткість ковша
екскаватора 0,25 м3.</t>
  </si>
  <si>
    <t>100 т</t>
  </si>
  <si>
    <t>Перевезення сміття до 30 км</t>
  </si>
  <si>
    <t>Улаштування дорожніх корит коритного
профілю з застосуванням екскаваторів,
глибина корита до 250 мм (Н=160мм)
(Висота пиріжка дорожки складає 38 см:
з них 7 см демонтованого асфальту+15
см демонтована щебнева основа+16 см
додаткове корито) (для ФЕМ 80+
парковка)</t>
  </si>
  <si>
    <t>Улаштування дорожніх корит коритного
профілю з застосуванням екскаваторів,
глибина корита до 250 мм (Н=140мм)
(Висота пиріжка дорожки складає 36 см:
з них 7 см демонтованого асфальту+15
см демонтована щебнева основа+14 см
додаткове корито) (для ФЕМ 60)</t>
  </si>
  <si>
    <t>Навантаження грунту екскаваторами на
автомобілі-самоскиди, місткість ковша
екскаватора 0,25 м3.</t>
  </si>
  <si>
    <t>Перевезення грунту до 30 км</t>
  </si>
  <si>
    <t>Улаштування підстильних та
вирівнювальних шарів основи з піску
(Н=10см)</t>
  </si>
  <si>
    <t>Пісок річковий</t>
  </si>
  <si>
    <t>Улаштування одношарових основ
товщиною 15 см із щебеню</t>
  </si>
  <si>
    <t>Щебінь, фракція 10-20 мм</t>
  </si>
  <si>
    <t>Улаштування покриттів з
дрібнорозмірних фігурних елементів
мощення [ФЭМ]</t>
  </si>
  <si>
    <t>ФЕМ80 "Старе місто" кольорова</t>
  </si>
  <si>
    <t>м2</t>
  </si>
  <si>
    <t>ФЕМ60 "Старе місто" кольорова</t>
  </si>
  <si>
    <t>Пісок річковий митий сухий</t>
  </si>
  <si>
    <t>Гарцовка</t>
  </si>
  <si>
    <t>Різання дрібнорозмірних фігурних
елементів мощення [ФЭМ]</t>
  </si>
  <si>
    <t>1м різу</t>
  </si>
  <si>
    <t>Установлення бетонних поребриків</t>
  </si>
  <si>
    <t>Суха суміш бетонна В15 М200</t>
  </si>
  <si>
    <t>Бордюр парковий 500х200х40</t>
  </si>
  <si>
    <t xml:space="preserve">Вид договірної ціни: тверда                       </t>
  </si>
  <si>
    <t>Фірмовий Бланк</t>
  </si>
  <si>
    <t>Форма фінансової пропозиції</t>
  </si>
  <si>
    <t>Прокладання труби каналізаційної в грунті (ДУ100) від SUPER ЛВ-30.40.41 до колодязя ЛК</t>
  </si>
  <si>
    <t>Труба каналізаційна ПВХ д.110 SN4</t>
  </si>
  <si>
    <t>Прокладання проводу ПВПГнг-FRFH 5*6 від зарядної станції для електромобілей до щита РЩ в грунті в гофротрубі з попереднім демонтажем ФЕМ на ділянці 23 м</t>
  </si>
  <si>
    <t>Провод ПвПГнг-FRFH 5 * 6</t>
  </si>
  <si>
    <t>Встановлення LED ліхтарів 20 Вт</t>
  </si>
  <si>
    <t>LED ліхтарі з сонячною батареєю</t>
  </si>
  <si>
    <t>Влаштування клумби 5 х 3 м (огородження ділянки бортами дорожніми, засипка черноземом)</t>
  </si>
  <si>
    <t>Труба гофрована двошарова KOPOS D 40мм гнучка з протяжкою 50м червона поліетилен HDPE KOPOFLEX KF 09040_BA (морозостійка, в землю) або аналог з аналогічними характеристиками</t>
  </si>
  <si>
    <t>Влаштування конструкцій для проходження кабелю по повітрю</t>
  </si>
  <si>
    <t>Щит IP54 зі стойкою для встановлення на землю</t>
  </si>
  <si>
    <t>Встановлення щита  зарядної станції (шафа IP54) 600х700х300 зі стойкою (зарядні станції надаються Замовником)</t>
  </si>
  <si>
    <t>Додаток 1</t>
  </si>
  <si>
    <t>Назва підприємства:</t>
  </si>
  <si>
    <t xml:space="preserve">Реквізити:  </t>
  </si>
  <si>
    <t>ПІБ представника підприємства:</t>
  </si>
  <si>
    <t>КОМЕРЦІЙНА ПРОПОЗИЦІЯ</t>
  </si>
  <si>
    <t>на Ремонт дворової фасадної частини будівлі Національного Комітету Червоного Хреста України за адресою: м. Київ, вул. Пушкінська 30</t>
  </si>
  <si>
    <t>Подаючи свою пропозицію, ми підтверджуємо відповідність зазначеному у запиті.</t>
  </si>
  <si>
    <t>Керівник організації/ФОП:</t>
  </si>
  <si>
    <t>_________________________ ( ____________________)</t>
  </si>
  <si>
    <t>М.П.</t>
  </si>
  <si>
    <t>(підпис)</t>
  </si>
  <si>
    <t>Розділ 5. Інші роботи</t>
  </si>
  <si>
    <t>Всього, з урахуванням ПДВ:</t>
  </si>
  <si>
    <t>Адреса, телефон, ел.адреса: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</si>
</sst>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0.00000"/>
    <numFmt numFmtId="168" formatCode="0.0000000"/>
    <numFmt numFmtId="169" formatCode="_(* #,##0.00_);_(* \(#,##0.00\);_(* &quot;-&quot;??_);_(@_)"/>
    <numFmt numFmtId="170" formatCode="_(* #,##0_);_(* \(#,##0\);_(* &quot;-&quot;_);_(@_)"/>
  </numFmts>
  <fonts count="13" x14ac:knownFonts="1"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u/>
      <sz val="10"/>
      <color indexed="8"/>
      <name val="Arial Cyr"/>
      <charset val="204"/>
    </font>
    <font>
      <u/>
      <sz val="10"/>
      <color indexed="8"/>
      <name val="Arial Cyr"/>
      <charset val="204"/>
    </font>
    <font>
      <sz val="9"/>
      <color indexed="8"/>
      <name val="Arial Cyr"/>
      <charset val="204"/>
    </font>
    <font>
      <sz val="16"/>
      <color theme="1"/>
      <name val="Times New Roman"/>
    </font>
    <font>
      <sz val="11"/>
      <name val="Calibri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166" fontId="1" fillId="0" borderId="3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165" fontId="1" fillId="0" borderId="3" xfId="0" applyNumberFormat="1" applyFont="1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right" vertical="top" wrapText="1"/>
    </xf>
    <xf numFmtId="168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2" fillId="0" borderId="0" xfId="0" applyFont="1" applyAlignment="1">
      <alignment vertical="top" wrapText="1"/>
    </xf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 applyAlignment="1">
      <alignment horizontal="left" vertical="top" wrapText="1"/>
    </xf>
    <xf numFmtId="0" fontId="11" fillId="0" borderId="0" xfId="2" applyFont="1" applyAlignment="1">
      <alignment vertical="center"/>
    </xf>
    <xf numFmtId="0" fontId="12" fillId="0" borderId="0" xfId="2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169" fontId="11" fillId="0" borderId="0" xfId="0" applyNumberFormat="1" applyFont="1" applyAlignment="1" applyProtection="1">
      <alignment vertical="top"/>
      <protection locked="0"/>
    </xf>
    <xf numFmtId="170" fontId="11" fillId="0" borderId="0" xfId="0" applyNumberFormat="1" applyFont="1" applyAlignment="1" applyProtection="1">
      <alignment horizontal="center" vertical="top"/>
      <protection locked="0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top" wrapText="1"/>
    </xf>
    <xf numFmtId="2" fontId="0" fillId="0" borderId="5" xfId="0" applyNumberFormat="1" applyBorder="1"/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0" fontId="0" fillId="0" borderId="3" xfId="0" applyBorder="1"/>
    <xf numFmtId="0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2" fontId="1" fillId="0" borderId="5" xfId="0" applyNumberFormat="1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0" fontId="9" fillId="0" borderId="0" xfId="2" applyFont="1" applyAlignment="1">
      <alignment horizontal="left" vertical="center"/>
    </xf>
    <xf numFmtId="2" fontId="1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9" fillId="0" borderId="1" xfId="1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top" wrapText="1"/>
    </xf>
  </cellXfs>
  <cellStyles count="3">
    <cellStyle name="Звичайний" xfId="0" builtinId="0"/>
    <cellStyle name="Звичайний 2" xfId="2" xr:uid="{A8C9E59B-564A-4512-81AB-5FCEADA3B84F}"/>
    <cellStyle name="Обычный 2" xfId="1" xr:uid="{804C92F9-D4EE-4E0A-A71C-18AE1AB20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172"/>
  <sheetViews>
    <sheetView showGridLines="0" tabSelected="1" workbookViewId="0">
      <selection activeCell="B28" sqref="B28"/>
    </sheetView>
  </sheetViews>
  <sheetFormatPr defaultRowHeight="13.2" x14ac:dyDescent="0.25"/>
  <cols>
    <col min="1" max="1" width="5.88671875" style="28" customWidth="1"/>
    <col min="2" max="2" width="56.33203125" customWidth="1"/>
    <col min="3" max="3" width="11.109375" style="28" customWidth="1"/>
    <col min="4" max="4" width="12.33203125" customWidth="1"/>
    <col min="5" max="5" width="11.6640625" customWidth="1"/>
    <col min="6" max="6" width="11.88671875" customWidth="1"/>
    <col min="7" max="7" width="0.88671875" customWidth="1"/>
  </cols>
  <sheetData>
    <row r="1" spans="1:8" ht="21" x14ac:dyDescent="0.4">
      <c r="A1" s="89" t="s">
        <v>122</v>
      </c>
      <c r="B1" s="89"/>
      <c r="C1" s="89"/>
      <c r="D1" s="89"/>
      <c r="E1" s="89"/>
      <c r="F1" s="89"/>
      <c r="G1" s="23"/>
      <c r="H1" s="23"/>
    </row>
    <row r="2" spans="1:8" ht="21" x14ac:dyDescent="0.4">
      <c r="A2" s="19"/>
      <c r="B2" s="19"/>
      <c r="C2" s="27"/>
      <c r="D2" s="21"/>
      <c r="E2" s="26"/>
      <c r="F2" s="25" t="s">
        <v>135</v>
      </c>
      <c r="G2" s="22"/>
      <c r="H2" s="22"/>
    </row>
    <row r="3" spans="1:8" ht="21" customHeight="1" x14ac:dyDescent="0.25">
      <c r="A3" s="90" t="s">
        <v>123</v>
      </c>
      <c r="B3" s="90"/>
      <c r="C3" s="90"/>
      <c r="D3" s="90"/>
      <c r="E3" s="90"/>
      <c r="F3" s="90"/>
      <c r="G3" s="22"/>
      <c r="H3" s="22"/>
    </row>
    <row r="4" spans="1:8" ht="21" x14ac:dyDescent="0.4">
      <c r="A4" s="82" t="s">
        <v>136</v>
      </c>
      <c r="B4" s="82"/>
      <c r="C4" s="83"/>
      <c r="D4" s="83"/>
      <c r="E4" s="83"/>
      <c r="F4" s="83"/>
    </row>
    <row r="5" spans="1:8" ht="21" x14ac:dyDescent="0.4">
      <c r="A5" s="82" t="s">
        <v>148</v>
      </c>
      <c r="B5" s="82"/>
      <c r="C5" s="83"/>
      <c r="D5" s="83"/>
      <c r="E5" s="83"/>
      <c r="F5" s="83"/>
    </row>
    <row r="6" spans="1:8" ht="21" x14ac:dyDescent="0.4">
      <c r="A6" s="82" t="s">
        <v>137</v>
      </c>
      <c r="B6" s="82"/>
      <c r="C6" s="83"/>
      <c r="D6" s="83"/>
      <c r="E6" s="83"/>
      <c r="F6" s="83"/>
    </row>
    <row r="7" spans="1:8" ht="21" x14ac:dyDescent="0.4">
      <c r="A7" s="82" t="s">
        <v>138</v>
      </c>
      <c r="B7" s="82"/>
      <c r="C7" s="83"/>
      <c r="D7" s="83"/>
      <c r="E7" s="83"/>
      <c r="F7" s="83"/>
    </row>
    <row r="8" spans="1:8" ht="38.25" customHeight="1" x14ac:dyDescent="0.4">
      <c r="A8" s="19"/>
      <c r="B8" s="19"/>
      <c r="C8" s="27"/>
      <c r="D8" s="21"/>
      <c r="E8" s="20"/>
    </row>
    <row r="9" spans="1:8" ht="15.45" customHeight="1" x14ac:dyDescent="0.25">
      <c r="A9" s="81" t="s">
        <v>139</v>
      </c>
      <c r="B9" s="86"/>
      <c r="C9" s="86"/>
      <c r="D9" s="86"/>
      <c r="E9" s="86"/>
      <c r="F9" s="86"/>
    </row>
    <row r="10" spans="1:8" ht="28.2" customHeight="1" x14ac:dyDescent="0.25">
      <c r="A10" s="81" t="s">
        <v>140</v>
      </c>
      <c r="B10" s="81"/>
      <c r="C10" s="81"/>
      <c r="D10" s="81"/>
      <c r="E10" s="81"/>
      <c r="F10" s="81"/>
    </row>
    <row r="11" spans="1:8" ht="12.45" customHeight="1" x14ac:dyDescent="0.25">
      <c r="A11" s="81"/>
      <c r="B11" s="81"/>
      <c r="C11" s="81"/>
      <c r="D11" s="81"/>
      <c r="E11" s="81"/>
      <c r="F11" s="81"/>
    </row>
    <row r="12" spans="1:8" ht="12.45" customHeight="1" x14ac:dyDescent="0.25">
      <c r="A12" s="81"/>
      <c r="B12" s="81"/>
      <c r="C12" s="81"/>
      <c r="D12" s="81"/>
      <c r="E12" s="81"/>
      <c r="F12" s="81"/>
    </row>
    <row r="13" spans="1:8" ht="14.85" customHeight="1" x14ac:dyDescent="0.25">
      <c r="A13" s="87" t="s">
        <v>121</v>
      </c>
      <c r="B13" s="88"/>
      <c r="C13" s="88"/>
      <c r="D13" s="88"/>
      <c r="E13" s="88"/>
      <c r="F13" s="88"/>
    </row>
    <row r="14" spans="1:8" ht="12.45" customHeight="1" x14ac:dyDescent="0.25">
      <c r="A14" s="86"/>
      <c r="B14" s="86"/>
      <c r="C14" s="86"/>
      <c r="D14" s="86"/>
      <c r="E14" s="86"/>
      <c r="F14" s="86"/>
    </row>
    <row r="15" spans="1:8" ht="28.65" customHeight="1" x14ac:dyDescent="0.25">
      <c r="A15" s="1" t="s">
        <v>0</v>
      </c>
      <c r="B15" s="46" t="s">
        <v>1</v>
      </c>
      <c r="C15" s="45" t="s">
        <v>2</v>
      </c>
      <c r="D15" s="46" t="s">
        <v>3</v>
      </c>
      <c r="E15" s="62" t="s">
        <v>4</v>
      </c>
      <c r="F15" s="46" t="s">
        <v>5</v>
      </c>
    </row>
    <row r="16" spans="1:8" ht="15.45" customHeight="1" x14ac:dyDescent="0.25">
      <c r="A16" s="2">
        <v>1</v>
      </c>
      <c r="B16" s="1">
        <v>3</v>
      </c>
      <c r="C16" s="24">
        <v>4</v>
      </c>
      <c r="D16" s="2">
        <v>5</v>
      </c>
      <c r="E16" s="63">
        <v>6</v>
      </c>
      <c r="F16" s="1">
        <v>7</v>
      </c>
    </row>
    <row r="17" spans="1:6" ht="26.4" x14ac:dyDescent="0.25">
      <c r="A17" s="47"/>
      <c r="B17" s="4" t="s">
        <v>6</v>
      </c>
      <c r="C17" s="64"/>
      <c r="D17" s="4"/>
      <c r="E17" s="64"/>
      <c r="F17" s="59"/>
    </row>
    <row r="18" spans="1:6" x14ac:dyDescent="0.25">
      <c r="A18" s="48"/>
      <c r="B18" s="4" t="s">
        <v>7</v>
      </c>
      <c r="C18" s="49"/>
      <c r="D18" s="5"/>
      <c r="E18" s="65"/>
      <c r="F18" s="5"/>
    </row>
    <row r="19" spans="1:6" ht="39.6" x14ac:dyDescent="0.25">
      <c r="A19" s="47">
        <v>1</v>
      </c>
      <c r="B19" s="3" t="s">
        <v>8</v>
      </c>
      <c r="C19" s="72" t="s">
        <v>9</v>
      </c>
      <c r="D19" s="6">
        <v>6.7400000000000002E-2</v>
      </c>
      <c r="E19" s="66"/>
      <c r="F19" s="7">
        <f>E19*D19</f>
        <v>0</v>
      </c>
    </row>
    <row r="20" spans="1:6" ht="26.4" x14ac:dyDescent="0.25">
      <c r="A20" s="47">
        <v>2</v>
      </c>
      <c r="B20" s="3" t="s">
        <v>10</v>
      </c>
      <c r="C20" s="72" t="s">
        <v>9</v>
      </c>
      <c r="D20" s="6">
        <v>6.7400000000000002E-2</v>
      </c>
      <c r="E20" s="66"/>
      <c r="F20" s="7">
        <f t="shared" ref="F20:F21" si="0">E20*D20</f>
        <v>0</v>
      </c>
    </row>
    <row r="21" spans="1:6" ht="26.4" x14ac:dyDescent="0.25">
      <c r="A21" s="47">
        <v>3</v>
      </c>
      <c r="B21" s="3" t="s">
        <v>11</v>
      </c>
      <c r="C21" s="72" t="s">
        <v>9</v>
      </c>
      <c r="D21" s="6">
        <v>6.7400000000000002E-2</v>
      </c>
      <c r="E21" s="66"/>
      <c r="F21" s="7">
        <f t="shared" si="0"/>
        <v>0</v>
      </c>
    </row>
    <row r="22" spans="1:6" x14ac:dyDescent="0.25">
      <c r="A22" s="50"/>
      <c r="B22" s="15" t="s">
        <v>16</v>
      </c>
      <c r="C22" s="51"/>
      <c r="D22" s="9"/>
      <c r="E22" s="67"/>
      <c r="F22" s="9"/>
    </row>
    <row r="23" spans="1:6" ht="26.4" x14ac:dyDescent="0.25">
      <c r="A23" s="47">
        <v>4</v>
      </c>
      <c r="B23" s="3" t="s">
        <v>17</v>
      </c>
      <c r="C23" s="72" t="s">
        <v>18</v>
      </c>
      <c r="D23" s="10">
        <v>7</v>
      </c>
      <c r="E23" s="66"/>
      <c r="F23" s="7">
        <f>D23*E23</f>
        <v>0</v>
      </c>
    </row>
    <row r="24" spans="1:6" ht="26.4" x14ac:dyDescent="0.25">
      <c r="A24" s="47">
        <v>1</v>
      </c>
      <c r="B24" s="3" t="s">
        <v>19</v>
      </c>
      <c r="C24" s="72" t="s">
        <v>20</v>
      </c>
      <c r="D24" s="11">
        <v>0.35699999999999998</v>
      </c>
      <c r="E24" s="66"/>
      <c r="F24" s="7">
        <f t="shared" ref="F24:F61" si="1">D24*E24</f>
        <v>0</v>
      </c>
    </row>
    <row r="25" spans="1:6" ht="26.4" x14ac:dyDescent="0.25">
      <c r="A25" s="47">
        <v>2</v>
      </c>
      <c r="B25" s="3" t="s">
        <v>21</v>
      </c>
      <c r="C25" s="72" t="s">
        <v>22</v>
      </c>
      <c r="D25" s="11">
        <v>0.245</v>
      </c>
      <c r="E25" s="66"/>
      <c r="F25" s="7">
        <f t="shared" si="1"/>
        <v>0</v>
      </c>
    </row>
    <row r="26" spans="1:6" x14ac:dyDescent="0.25">
      <c r="A26" s="52"/>
      <c r="B26" s="8" t="s">
        <v>23</v>
      </c>
      <c r="C26" s="42" t="s">
        <v>18</v>
      </c>
      <c r="D26" s="10">
        <v>7</v>
      </c>
      <c r="E26" s="66"/>
      <c r="F26" s="7">
        <f t="shared" si="1"/>
        <v>0</v>
      </c>
    </row>
    <row r="27" spans="1:6" ht="26.4" x14ac:dyDescent="0.25">
      <c r="A27" s="47">
        <v>5</v>
      </c>
      <c r="B27" s="3" t="s">
        <v>24</v>
      </c>
      <c r="C27" s="72" t="s">
        <v>18</v>
      </c>
      <c r="D27" s="10">
        <v>1</v>
      </c>
      <c r="E27" s="66"/>
      <c r="F27" s="7">
        <f t="shared" si="1"/>
        <v>0</v>
      </c>
    </row>
    <row r="28" spans="1:6" ht="52.8" x14ac:dyDescent="0.25">
      <c r="A28" s="47">
        <v>6</v>
      </c>
      <c r="B28" s="3" t="s">
        <v>25</v>
      </c>
      <c r="C28" s="72" t="s">
        <v>22</v>
      </c>
      <c r="D28" s="12">
        <v>0.1</v>
      </c>
      <c r="E28" s="66"/>
      <c r="F28" s="7">
        <f t="shared" si="1"/>
        <v>0</v>
      </c>
    </row>
    <row r="29" spans="1:6" ht="52.8" x14ac:dyDescent="0.25">
      <c r="A29" s="47">
        <v>7</v>
      </c>
      <c r="B29" s="3" t="s">
        <v>26</v>
      </c>
      <c r="C29" s="72" t="s">
        <v>22</v>
      </c>
      <c r="D29" s="12">
        <v>0.2</v>
      </c>
      <c r="E29" s="66"/>
      <c r="F29" s="7">
        <f t="shared" si="1"/>
        <v>0</v>
      </c>
    </row>
    <row r="30" spans="1:6" ht="26.4" x14ac:dyDescent="0.25">
      <c r="A30" s="47">
        <v>8</v>
      </c>
      <c r="B30" s="3" t="s">
        <v>27</v>
      </c>
      <c r="C30" s="72" t="s">
        <v>18</v>
      </c>
      <c r="D30" s="10">
        <v>28</v>
      </c>
      <c r="E30" s="66"/>
      <c r="F30" s="7">
        <f t="shared" si="1"/>
        <v>0</v>
      </c>
    </row>
    <row r="31" spans="1:6" ht="39.6" x14ac:dyDescent="0.25">
      <c r="A31" s="47">
        <v>9</v>
      </c>
      <c r="B31" s="3" t="s">
        <v>28</v>
      </c>
      <c r="C31" s="72" t="s">
        <v>22</v>
      </c>
      <c r="D31" s="7">
        <v>0.34</v>
      </c>
      <c r="E31" s="66"/>
      <c r="F31" s="7">
        <f t="shared" si="1"/>
        <v>0</v>
      </c>
    </row>
    <row r="32" spans="1:6" x14ac:dyDescent="0.25">
      <c r="A32" s="47">
        <v>1</v>
      </c>
      <c r="B32" s="3" t="s">
        <v>29</v>
      </c>
      <c r="C32" s="72" t="s">
        <v>18</v>
      </c>
      <c r="D32" s="10">
        <v>1</v>
      </c>
      <c r="E32" s="66"/>
      <c r="F32" s="7">
        <f t="shared" si="1"/>
        <v>0</v>
      </c>
    </row>
    <row r="33" spans="1:6" x14ac:dyDescent="0.25">
      <c r="A33" s="47">
        <v>2</v>
      </c>
      <c r="B33" s="3" t="s">
        <v>30</v>
      </c>
      <c r="C33" s="72" t="s">
        <v>22</v>
      </c>
      <c r="D33" s="6">
        <v>5.4399999999999997E-2</v>
      </c>
      <c r="E33" s="66"/>
      <c r="F33" s="7">
        <f t="shared" si="1"/>
        <v>0</v>
      </c>
    </row>
    <row r="34" spans="1:6" ht="39.6" x14ac:dyDescent="0.25">
      <c r="A34" s="47">
        <v>3</v>
      </c>
      <c r="B34" s="3" t="s">
        <v>31</v>
      </c>
      <c r="C34" s="72" t="s">
        <v>22</v>
      </c>
      <c r="D34" s="6">
        <v>0.1394</v>
      </c>
      <c r="E34" s="66"/>
      <c r="F34" s="7">
        <f t="shared" si="1"/>
        <v>0</v>
      </c>
    </row>
    <row r="35" spans="1:6" ht="26.4" x14ac:dyDescent="0.25">
      <c r="A35" s="47">
        <v>4</v>
      </c>
      <c r="B35" s="3" t="s">
        <v>21</v>
      </c>
      <c r="C35" s="72" t="s">
        <v>22</v>
      </c>
      <c r="D35" s="13">
        <v>2.6179999999999998E-2</v>
      </c>
      <c r="E35" s="66"/>
      <c r="F35" s="7">
        <f t="shared" si="1"/>
        <v>0</v>
      </c>
    </row>
    <row r="36" spans="1:6" x14ac:dyDescent="0.25">
      <c r="A36" s="52"/>
      <c r="B36" s="8" t="s">
        <v>14</v>
      </c>
      <c r="C36" s="42" t="s">
        <v>22</v>
      </c>
      <c r="D36" s="7">
        <v>0.34</v>
      </c>
      <c r="E36" s="66"/>
      <c r="F36" s="7">
        <f t="shared" si="1"/>
        <v>0</v>
      </c>
    </row>
    <row r="37" spans="1:6" ht="26.4" x14ac:dyDescent="0.25">
      <c r="A37" s="47">
        <v>10</v>
      </c>
      <c r="B37" s="3" t="s">
        <v>32</v>
      </c>
      <c r="C37" s="72" t="s">
        <v>18</v>
      </c>
      <c r="D37" s="10">
        <v>1</v>
      </c>
      <c r="E37" s="66"/>
      <c r="F37" s="7">
        <f t="shared" si="1"/>
        <v>0</v>
      </c>
    </row>
    <row r="38" spans="1:6" ht="26.4" x14ac:dyDescent="0.25">
      <c r="A38" s="47">
        <v>11</v>
      </c>
      <c r="B38" s="3" t="s">
        <v>33</v>
      </c>
      <c r="C38" s="72" t="s">
        <v>18</v>
      </c>
      <c r="D38" s="10">
        <v>1</v>
      </c>
      <c r="E38" s="66"/>
      <c r="F38" s="7">
        <f t="shared" si="1"/>
        <v>0</v>
      </c>
    </row>
    <row r="39" spans="1:6" ht="52.8" x14ac:dyDescent="0.25">
      <c r="A39" s="47">
        <v>12</v>
      </c>
      <c r="B39" s="3" t="s">
        <v>34</v>
      </c>
      <c r="C39" s="72" t="s">
        <v>35</v>
      </c>
      <c r="D39" s="6">
        <v>2.9700000000000001E-2</v>
      </c>
      <c r="E39" s="66"/>
      <c r="F39" s="7">
        <f t="shared" si="1"/>
        <v>0</v>
      </c>
    </row>
    <row r="40" spans="1:6" x14ac:dyDescent="0.25">
      <c r="A40" s="47">
        <v>1</v>
      </c>
      <c r="B40" s="3" t="s">
        <v>36</v>
      </c>
      <c r="C40" s="72" t="s">
        <v>37</v>
      </c>
      <c r="D40" s="11">
        <v>0.59399999999999997</v>
      </c>
      <c r="E40" s="66"/>
      <c r="F40" s="7">
        <f t="shared" si="1"/>
        <v>0</v>
      </c>
    </row>
    <row r="41" spans="1:6" ht="26.4" x14ac:dyDescent="0.25">
      <c r="A41" s="47">
        <v>2</v>
      </c>
      <c r="B41" s="3" t="s">
        <v>38</v>
      </c>
      <c r="C41" s="72" t="s">
        <v>39</v>
      </c>
      <c r="D41" s="13">
        <v>7.1300000000000001E-3</v>
      </c>
      <c r="E41" s="66"/>
      <c r="F41" s="7">
        <f t="shared" si="1"/>
        <v>0</v>
      </c>
    </row>
    <row r="42" spans="1:6" ht="39.6" x14ac:dyDescent="0.25">
      <c r="A42" s="47">
        <v>13</v>
      </c>
      <c r="B42" s="3" t="s">
        <v>42</v>
      </c>
      <c r="C42" s="72" t="s">
        <v>18</v>
      </c>
      <c r="D42" s="10">
        <v>2</v>
      </c>
      <c r="E42" s="66"/>
      <c r="F42" s="7">
        <f t="shared" si="1"/>
        <v>0</v>
      </c>
    </row>
    <row r="43" spans="1:6" ht="26.4" x14ac:dyDescent="0.25">
      <c r="A43" s="47">
        <v>14</v>
      </c>
      <c r="B43" s="3" t="s">
        <v>43</v>
      </c>
      <c r="C43" s="72" t="s">
        <v>18</v>
      </c>
      <c r="D43" s="10">
        <v>2</v>
      </c>
      <c r="E43" s="66"/>
      <c r="F43" s="7">
        <f t="shared" si="1"/>
        <v>0</v>
      </c>
    </row>
    <row r="44" spans="1:6" ht="26.4" x14ac:dyDescent="0.25">
      <c r="A44" s="47">
        <v>15</v>
      </c>
      <c r="B44" s="3" t="s">
        <v>44</v>
      </c>
      <c r="C44" s="72" t="s">
        <v>18</v>
      </c>
      <c r="D44" s="10">
        <v>1</v>
      </c>
      <c r="E44" s="66"/>
      <c r="F44" s="7">
        <f t="shared" si="1"/>
        <v>0</v>
      </c>
    </row>
    <row r="45" spans="1:6" x14ac:dyDescent="0.25">
      <c r="A45" s="47">
        <v>1</v>
      </c>
      <c r="B45" s="3" t="s">
        <v>45</v>
      </c>
      <c r="C45" s="72" t="s">
        <v>39</v>
      </c>
      <c r="D45" s="13">
        <v>4.4000000000000002E-4</v>
      </c>
      <c r="E45" s="66"/>
      <c r="F45" s="7">
        <f t="shared" si="1"/>
        <v>0</v>
      </c>
    </row>
    <row r="46" spans="1:6" ht="26.4" x14ac:dyDescent="0.25">
      <c r="A46" s="47">
        <v>16</v>
      </c>
      <c r="B46" s="3" t="s">
        <v>46</v>
      </c>
      <c r="C46" s="72" t="s">
        <v>18</v>
      </c>
      <c r="D46" s="10">
        <v>2</v>
      </c>
      <c r="E46" s="66"/>
      <c r="F46" s="7">
        <f t="shared" si="1"/>
        <v>0</v>
      </c>
    </row>
    <row r="47" spans="1:6" x14ac:dyDescent="0.25">
      <c r="A47" s="47">
        <v>1</v>
      </c>
      <c r="B47" s="3" t="s">
        <v>45</v>
      </c>
      <c r="C47" s="72" t="s">
        <v>39</v>
      </c>
      <c r="D47" s="13">
        <v>4.4000000000000002E-4</v>
      </c>
      <c r="E47" s="66"/>
      <c r="F47" s="7">
        <f t="shared" si="1"/>
        <v>0</v>
      </c>
    </row>
    <row r="48" spans="1:6" x14ac:dyDescent="0.25">
      <c r="A48" s="52"/>
      <c r="B48" s="8" t="s">
        <v>14</v>
      </c>
      <c r="C48" s="42" t="s">
        <v>18</v>
      </c>
      <c r="D48" s="10">
        <v>2</v>
      </c>
      <c r="E48" s="66"/>
      <c r="F48" s="7">
        <f t="shared" si="1"/>
        <v>0</v>
      </c>
    </row>
    <row r="49" spans="1:6" ht="26.4" x14ac:dyDescent="0.25">
      <c r="A49" s="47">
        <v>17</v>
      </c>
      <c r="B49" s="3" t="s">
        <v>43</v>
      </c>
      <c r="C49" s="72" t="s">
        <v>18</v>
      </c>
      <c r="D49" s="10">
        <v>2</v>
      </c>
      <c r="E49" s="66"/>
      <c r="F49" s="7">
        <f t="shared" si="1"/>
        <v>0</v>
      </c>
    </row>
    <row r="50" spans="1:6" x14ac:dyDescent="0.25">
      <c r="A50" s="47">
        <v>18</v>
      </c>
      <c r="B50" s="3" t="s">
        <v>47</v>
      </c>
      <c r="C50" s="72" t="s">
        <v>18</v>
      </c>
      <c r="D50" s="10">
        <v>2</v>
      </c>
      <c r="E50" s="66"/>
      <c r="F50" s="7">
        <f t="shared" si="1"/>
        <v>0</v>
      </c>
    </row>
    <row r="51" spans="1:6" x14ac:dyDescent="0.25">
      <c r="A51" s="47">
        <v>19</v>
      </c>
      <c r="B51" s="3" t="s">
        <v>48</v>
      </c>
      <c r="C51" s="72" t="s">
        <v>18</v>
      </c>
      <c r="D51" s="10">
        <v>2</v>
      </c>
      <c r="E51" s="66"/>
      <c r="F51" s="7">
        <f t="shared" si="1"/>
        <v>0</v>
      </c>
    </row>
    <row r="52" spans="1:6" ht="26.4" x14ac:dyDescent="0.25">
      <c r="A52" s="47">
        <v>20</v>
      </c>
      <c r="B52" s="3" t="s">
        <v>49</v>
      </c>
      <c r="C52" s="72" t="s">
        <v>18</v>
      </c>
      <c r="D52" s="10">
        <v>8</v>
      </c>
      <c r="E52" s="66"/>
      <c r="F52" s="7">
        <f t="shared" si="1"/>
        <v>0</v>
      </c>
    </row>
    <row r="53" spans="1:6" ht="26.4" x14ac:dyDescent="0.25">
      <c r="A53" s="47">
        <v>21</v>
      </c>
      <c r="B53" s="3" t="s">
        <v>50</v>
      </c>
      <c r="C53" s="72" t="s">
        <v>39</v>
      </c>
      <c r="D53" s="6">
        <v>2.8299999999999999E-2</v>
      </c>
      <c r="E53" s="66"/>
      <c r="F53" s="7">
        <f t="shared" si="1"/>
        <v>0</v>
      </c>
    </row>
    <row r="54" spans="1:6" x14ac:dyDescent="0.25">
      <c r="A54" s="47">
        <v>22</v>
      </c>
      <c r="B54" s="3" t="s">
        <v>51</v>
      </c>
      <c r="C54" s="72" t="s">
        <v>18</v>
      </c>
      <c r="D54" s="10">
        <v>1</v>
      </c>
      <c r="E54" s="66"/>
      <c r="F54" s="7">
        <f t="shared" si="1"/>
        <v>0</v>
      </c>
    </row>
    <row r="55" spans="1:6" x14ac:dyDescent="0.25">
      <c r="A55" s="47">
        <v>23</v>
      </c>
      <c r="B55" s="3" t="s">
        <v>52</v>
      </c>
      <c r="C55" s="72" t="s">
        <v>18</v>
      </c>
      <c r="D55" s="10">
        <v>2</v>
      </c>
      <c r="E55" s="66"/>
      <c r="F55" s="7">
        <f t="shared" si="1"/>
        <v>0</v>
      </c>
    </row>
    <row r="56" spans="1:6" ht="26.4" x14ac:dyDescent="0.25">
      <c r="A56" s="47">
        <v>24</v>
      </c>
      <c r="B56" s="3" t="s">
        <v>53</v>
      </c>
      <c r="C56" s="72" t="s">
        <v>18</v>
      </c>
      <c r="D56" s="10">
        <v>8</v>
      </c>
      <c r="E56" s="66"/>
      <c r="F56" s="7">
        <f t="shared" si="1"/>
        <v>0</v>
      </c>
    </row>
    <row r="57" spans="1:6" ht="26.4" x14ac:dyDescent="0.25">
      <c r="A57" s="47">
        <v>25</v>
      </c>
      <c r="B57" s="3" t="s">
        <v>54</v>
      </c>
      <c r="C57" s="72" t="s">
        <v>55</v>
      </c>
      <c r="D57" s="7">
        <v>0.01</v>
      </c>
      <c r="E57" s="66"/>
      <c r="F57" s="7">
        <f t="shared" si="1"/>
        <v>0</v>
      </c>
    </row>
    <row r="58" spans="1:6" ht="39.6" x14ac:dyDescent="0.25">
      <c r="A58" s="47">
        <v>26</v>
      </c>
      <c r="B58" s="3" t="s">
        <v>57</v>
      </c>
      <c r="C58" s="72" t="s">
        <v>58</v>
      </c>
      <c r="D58" s="10">
        <v>1</v>
      </c>
      <c r="E58" s="66"/>
      <c r="F58" s="7">
        <f t="shared" si="1"/>
        <v>0</v>
      </c>
    </row>
    <row r="59" spans="1:6" ht="39.6" x14ac:dyDescent="0.25">
      <c r="A59" s="47">
        <v>27</v>
      </c>
      <c r="B59" s="3" t="s">
        <v>59</v>
      </c>
      <c r="C59" s="72" t="s">
        <v>60</v>
      </c>
      <c r="D59" s="12">
        <v>0.4</v>
      </c>
      <c r="E59" s="66"/>
      <c r="F59" s="7">
        <f t="shared" si="1"/>
        <v>0</v>
      </c>
    </row>
    <row r="60" spans="1:6" x14ac:dyDescent="0.25">
      <c r="A60" s="47">
        <v>28</v>
      </c>
      <c r="B60" s="3" t="s">
        <v>61</v>
      </c>
      <c r="C60" s="72" t="s">
        <v>18</v>
      </c>
      <c r="D60" s="10">
        <v>3</v>
      </c>
      <c r="E60" s="66"/>
      <c r="F60" s="7">
        <f t="shared" si="1"/>
        <v>0</v>
      </c>
    </row>
    <row r="61" spans="1:6" ht="26.4" x14ac:dyDescent="0.25">
      <c r="A61" s="47">
        <v>29</v>
      </c>
      <c r="B61" s="3" t="s">
        <v>62</v>
      </c>
      <c r="C61" s="72" t="s">
        <v>18</v>
      </c>
      <c r="D61" s="10">
        <v>1</v>
      </c>
      <c r="E61" s="66"/>
      <c r="F61" s="7">
        <f t="shared" si="1"/>
        <v>0</v>
      </c>
    </row>
    <row r="62" spans="1:6" x14ac:dyDescent="0.25">
      <c r="A62" s="50"/>
      <c r="B62" s="15" t="s">
        <v>64</v>
      </c>
      <c r="C62" s="68"/>
      <c r="D62" s="15"/>
      <c r="E62" s="68"/>
      <c r="F62" s="53"/>
    </row>
    <row r="63" spans="1:6" ht="26.4" x14ac:dyDescent="0.25">
      <c r="A63" s="15"/>
      <c r="B63" s="15" t="s">
        <v>65</v>
      </c>
      <c r="C63" s="51"/>
      <c r="D63" s="9"/>
      <c r="E63" s="67"/>
      <c r="F63" s="9"/>
    </row>
    <row r="64" spans="1:6" x14ac:dyDescent="0.25">
      <c r="A64" s="54"/>
      <c r="B64" s="15" t="s">
        <v>66</v>
      </c>
      <c r="C64" s="51"/>
      <c r="D64" s="9"/>
      <c r="E64" s="67"/>
      <c r="F64" s="9"/>
    </row>
    <row r="65" spans="1:6" ht="26.4" x14ac:dyDescent="0.25">
      <c r="A65" s="47">
        <v>30</v>
      </c>
      <c r="B65" s="3" t="s">
        <v>67</v>
      </c>
      <c r="C65" s="72" t="s">
        <v>68</v>
      </c>
      <c r="D65" s="7">
        <v>0.03</v>
      </c>
      <c r="E65" s="66"/>
      <c r="F65" s="7">
        <f>D65*E65</f>
        <v>0</v>
      </c>
    </row>
    <row r="66" spans="1:6" x14ac:dyDescent="0.25">
      <c r="A66" s="47">
        <v>31</v>
      </c>
      <c r="B66" s="3" t="s">
        <v>69</v>
      </c>
      <c r="C66" s="72" t="s">
        <v>70</v>
      </c>
      <c r="D66" s="10">
        <v>3</v>
      </c>
      <c r="E66" s="66"/>
      <c r="F66" s="7">
        <f t="shared" ref="F66:F85" si="2">D66*E66</f>
        <v>0</v>
      </c>
    </row>
    <row r="67" spans="1:6" ht="26.4" x14ac:dyDescent="0.25">
      <c r="A67" s="47">
        <v>32</v>
      </c>
      <c r="B67" s="3" t="s">
        <v>71</v>
      </c>
      <c r="C67" s="72" t="s">
        <v>72</v>
      </c>
      <c r="D67" s="7">
        <v>0.24</v>
      </c>
      <c r="E67" s="66"/>
      <c r="F67" s="7">
        <f t="shared" si="2"/>
        <v>0</v>
      </c>
    </row>
    <row r="68" spans="1:6" ht="26.4" x14ac:dyDescent="0.25">
      <c r="A68" s="47">
        <v>33</v>
      </c>
      <c r="B68" s="3" t="s">
        <v>73</v>
      </c>
      <c r="C68" s="72" t="s">
        <v>35</v>
      </c>
      <c r="D68" s="7">
        <v>0.24</v>
      </c>
      <c r="E68" s="66"/>
      <c r="F68" s="7">
        <f t="shared" si="2"/>
        <v>0</v>
      </c>
    </row>
    <row r="69" spans="1:6" ht="26.4" x14ac:dyDescent="0.25">
      <c r="A69" s="47">
        <v>34</v>
      </c>
      <c r="B69" s="3" t="s">
        <v>74</v>
      </c>
      <c r="C69" s="72" t="s">
        <v>35</v>
      </c>
      <c r="D69" s="7">
        <v>0.24</v>
      </c>
      <c r="E69" s="66"/>
      <c r="F69" s="7">
        <f t="shared" si="2"/>
        <v>0</v>
      </c>
    </row>
    <row r="70" spans="1:6" ht="26.4" x14ac:dyDescent="0.25">
      <c r="A70" s="47">
        <v>35</v>
      </c>
      <c r="B70" s="3" t="s">
        <v>75</v>
      </c>
      <c r="C70" s="72" t="s">
        <v>35</v>
      </c>
      <c r="D70" s="7">
        <v>0.24</v>
      </c>
      <c r="E70" s="66"/>
      <c r="F70" s="7">
        <f t="shared" si="2"/>
        <v>0</v>
      </c>
    </row>
    <row r="71" spans="1:6" ht="26.4" x14ac:dyDescent="0.25">
      <c r="A71" s="47">
        <v>36</v>
      </c>
      <c r="B71" s="3" t="s">
        <v>76</v>
      </c>
      <c r="C71" s="72" t="s">
        <v>9</v>
      </c>
      <c r="D71" s="11">
        <v>9.6000000000000002E-2</v>
      </c>
      <c r="E71" s="66"/>
      <c r="F71" s="7">
        <f t="shared" si="2"/>
        <v>0</v>
      </c>
    </row>
    <row r="72" spans="1:6" x14ac:dyDescent="0.25">
      <c r="A72" s="47">
        <v>37</v>
      </c>
      <c r="B72" s="3" t="s">
        <v>77</v>
      </c>
      <c r="C72" s="72" t="s">
        <v>39</v>
      </c>
      <c r="D72" s="7">
        <v>15.36</v>
      </c>
      <c r="E72" s="66"/>
      <c r="F72" s="7">
        <f t="shared" si="2"/>
        <v>0</v>
      </c>
    </row>
    <row r="73" spans="1:6" ht="26.4" x14ac:dyDescent="0.25">
      <c r="A73" s="47">
        <v>38</v>
      </c>
      <c r="B73" s="3" t="s">
        <v>78</v>
      </c>
      <c r="C73" s="72" t="s">
        <v>35</v>
      </c>
      <c r="D73" s="7">
        <v>0.24</v>
      </c>
      <c r="E73" s="66"/>
      <c r="F73" s="7">
        <f t="shared" si="2"/>
        <v>0</v>
      </c>
    </row>
    <row r="74" spans="1:6" x14ac:dyDescent="0.25">
      <c r="A74" s="47">
        <v>1</v>
      </c>
      <c r="B74" s="3" t="s">
        <v>79</v>
      </c>
      <c r="C74" s="72" t="s">
        <v>22</v>
      </c>
      <c r="D74" s="12">
        <v>4.8</v>
      </c>
      <c r="E74" s="66"/>
      <c r="F74" s="7">
        <f t="shared" si="2"/>
        <v>0</v>
      </c>
    </row>
    <row r="75" spans="1:6" x14ac:dyDescent="0.25">
      <c r="A75" s="52"/>
      <c r="B75" s="8" t="s">
        <v>14</v>
      </c>
      <c r="C75" s="42" t="s">
        <v>35</v>
      </c>
      <c r="D75" s="7">
        <v>0.24</v>
      </c>
      <c r="E75" s="66"/>
      <c r="F75" s="7">
        <f t="shared" si="2"/>
        <v>0</v>
      </c>
    </row>
    <row r="76" spans="1:6" ht="26.4" x14ac:dyDescent="0.25">
      <c r="A76" s="47">
        <v>39</v>
      </c>
      <c r="B76" s="3" t="s">
        <v>80</v>
      </c>
      <c r="C76" s="72" t="s">
        <v>35</v>
      </c>
      <c r="D76" s="7">
        <v>0.24</v>
      </c>
      <c r="E76" s="66"/>
      <c r="F76" s="7">
        <f t="shared" si="2"/>
        <v>0</v>
      </c>
    </row>
    <row r="77" spans="1:6" x14ac:dyDescent="0.25">
      <c r="A77" s="47">
        <v>1</v>
      </c>
      <c r="B77" s="3" t="s">
        <v>79</v>
      </c>
      <c r="C77" s="72" t="s">
        <v>22</v>
      </c>
      <c r="D77" s="12">
        <v>4.8</v>
      </c>
      <c r="E77" s="66"/>
      <c r="F77" s="7">
        <f t="shared" si="2"/>
        <v>0</v>
      </c>
    </row>
    <row r="78" spans="1:6" x14ac:dyDescent="0.25">
      <c r="A78" s="52"/>
      <c r="B78" s="8" t="s">
        <v>14</v>
      </c>
      <c r="C78" s="42" t="s">
        <v>35</v>
      </c>
      <c r="D78" s="7">
        <v>0.24</v>
      </c>
      <c r="E78" s="66"/>
      <c r="F78" s="7">
        <f t="shared" si="2"/>
        <v>0</v>
      </c>
    </row>
    <row r="79" spans="1:6" ht="26.4" x14ac:dyDescent="0.25">
      <c r="A79" s="47">
        <v>40</v>
      </c>
      <c r="B79" s="3" t="s">
        <v>81</v>
      </c>
      <c r="C79" s="72" t="s">
        <v>58</v>
      </c>
      <c r="D79" s="10">
        <v>30</v>
      </c>
      <c r="E79" s="66"/>
      <c r="F79" s="7">
        <f t="shared" si="2"/>
        <v>0</v>
      </c>
    </row>
    <row r="80" spans="1:6" ht="26.4" x14ac:dyDescent="0.25">
      <c r="A80" s="47">
        <v>1</v>
      </c>
      <c r="B80" s="3" t="s">
        <v>82</v>
      </c>
      <c r="C80" s="72" t="s">
        <v>39</v>
      </c>
      <c r="D80" s="11">
        <v>4.2000000000000003E-2</v>
      </c>
      <c r="E80" s="66"/>
      <c r="F80" s="7">
        <f t="shared" si="2"/>
        <v>0</v>
      </c>
    </row>
    <row r="81" spans="1:6" x14ac:dyDescent="0.25">
      <c r="A81" s="47">
        <v>2</v>
      </c>
      <c r="B81" s="3" t="s">
        <v>56</v>
      </c>
      <c r="C81" s="72" t="s">
        <v>22</v>
      </c>
      <c r="D81" s="12">
        <v>0.3</v>
      </c>
      <c r="E81" s="69"/>
      <c r="F81" s="7">
        <f t="shared" si="2"/>
        <v>0</v>
      </c>
    </row>
    <row r="82" spans="1:6" x14ac:dyDescent="0.25">
      <c r="A82" s="47">
        <v>3</v>
      </c>
      <c r="B82" s="3" t="s">
        <v>30</v>
      </c>
      <c r="C82" s="72" t="s">
        <v>22</v>
      </c>
      <c r="D82" s="7">
        <v>0.54</v>
      </c>
      <c r="E82" s="66"/>
      <c r="F82" s="7">
        <f t="shared" si="2"/>
        <v>0</v>
      </c>
    </row>
    <row r="83" spans="1:6" ht="39.6" x14ac:dyDescent="0.25">
      <c r="A83" s="47">
        <v>4</v>
      </c>
      <c r="B83" s="3" t="s">
        <v>31</v>
      </c>
      <c r="C83" s="72" t="s">
        <v>22</v>
      </c>
      <c r="D83" s="7">
        <v>1.53</v>
      </c>
      <c r="E83" s="66"/>
      <c r="F83" s="7">
        <f t="shared" si="2"/>
        <v>0</v>
      </c>
    </row>
    <row r="84" spans="1:6" x14ac:dyDescent="0.25">
      <c r="A84" s="52"/>
      <c r="B84" s="8" t="s">
        <v>23</v>
      </c>
      <c r="C84" s="42" t="s">
        <v>58</v>
      </c>
      <c r="D84" s="10">
        <v>30</v>
      </c>
      <c r="E84" s="66"/>
      <c r="F84" s="7">
        <f t="shared" si="2"/>
        <v>0</v>
      </c>
    </row>
    <row r="85" spans="1:6" x14ac:dyDescent="0.25">
      <c r="A85" s="47">
        <v>41</v>
      </c>
      <c r="B85" s="3" t="s">
        <v>83</v>
      </c>
      <c r="C85" s="72" t="s">
        <v>18</v>
      </c>
      <c r="D85" s="10">
        <v>30</v>
      </c>
      <c r="E85" s="66"/>
      <c r="F85" s="7">
        <f t="shared" si="2"/>
        <v>0</v>
      </c>
    </row>
    <row r="86" spans="1:6" x14ac:dyDescent="0.25">
      <c r="A86" s="52"/>
      <c r="B86" s="8" t="s">
        <v>15</v>
      </c>
      <c r="C86" s="42"/>
      <c r="D86" s="7"/>
      <c r="E86" s="66"/>
      <c r="F86" s="14">
        <f>SUM(F65:F85)</f>
        <v>0</v>
      </c>
    </row>
    <row r="87" spans="1:6" x14ac:dyDescent="0.25">
      <c r="A87" s="50"/>
      <c r="B87" s="15" t="s">
        <v>84</v>
      </c>
      <c r="C87" s="51"/>
      <c r="D87" s="9"/>
      <c r="E87" s="67"/>
      <c r="F87" s="9"/>
    </row>
    <row r="88" spans="1:6" ht="39.6" x14ac:dyDescent="0.25">
      <c r="A88" s="47">
        <v>42</v>
      </c>
      <c r="B88" s="3" t="s">
        <v>8</v>
      </c>
      <c r="C88" s="72" t="s">
        <v>9</v>
      </c>
      <c r="D88" s="11">
        <v>0.16600000000000001</v>
      </c>
      <c r="E88" s="66"/>
      <c r="F88" s="7">
        <f>D88*E88</f>
        <v>0</v>
      </c>
    </row>
    <row r="89" spans="1:6" ht="26.4" x14ac:dyDescent="0.25">
      <c r="A89" s="47">
        <v>43</v>
      </c>
      <c r="B89" s="3" t="s">
        <v>85</v>
      </c>
      <c r="C89" s="72" t="s">
        <v>55</v>
      </c>
      <c r="D89" s="7">
        <v>0.69</v>
      </c>
      <c r="E89" s="66"/>
      <c r="F89" s="7">
        <f t="shared" ref="F89:F97" si="3">D89*E89</f>
        <v>0</v>
      </c>
    </row>
    <row r="90" spans="1:6" x14ac:dyDescent="0.25">
      <c r="A90" s="47">
        <v>1</v>
      </c>
      <c r="B90" s="3" t="s">
        <v>86</v>
      </c>
      <c r="C90" s="72" t="s">
        <v>39</v>
      </c>
      <c r="D90" s="6">
        <v>0.45540000000000003</v>
      </c>
      <c r="E90" s="66"/>
      <c r="F90" s="7">
        <f t="shared" si="3"/>
        <v>0</v>
      </c>
    </row>
    <row r="91" spans="1:6" x14ac:dyDescent="0.25">
      <c r="A91" s="47">
        <v>2</v>
      </c>
      <c r="B91" s="3" t="s">
        <v>30</v>
      </c>
      <c r="C91" s="72" t="s">
        <v>22</v>
      </c>
      <c r="D91" s="11">
        <v>10.625999999999999</v>
      </c>
      <c r="E91" s="66"/>
      <c r="F91" s="7">
        <f t="shared" si="3"/>
        <v>0</v>
      </c>
    </row>
    <row r="92" spans="1:6" x14ac:dyDescent="0.25">
      <c r="A92" s="52"/>
      <c r="B92" s="8" t="s">
        <v>14</v>
      </c>
      <c r="C92" s="42" t="s">
        <v>55</v>
      </c>
      <c r="D92" s="7">
        <v>0.69</v>
      </c>
      <c r="E92" s="66"/>
      <c r="F92" s="7">
        <f t="shared" si="3"/>
        <v>0</v>
      </c>
    </row>
    <row r="93" spans="1:6" x14ac:dyDescent="0.25">
      <c r="A93" s="47">
        <v>44</v>
      </c>
      <c r="B93" s="3" t="s">
        <v>87</v>
      </c>
      <c r="C93" s="72" t="s">
        <v>18</v>
      </c>
      <c r="D93" s="10">
        <v>65</v>
      </c>
      <c r="E93" s="66"/>
      <c r="F93" s="7">
        <f t="shared" si="3"/>
        <v>0</v>
      </c>
    </row>
    <row r="94" spans="1:6" ht="39.6" x14ac:dyDescent="0.25">
      <c r="A94" s="47">
        <v>45</v>
      </c>
      <c r="B94" s="3" t="s">
        <v>88</v>
      </c>
      <c r="C94" s="72" t="s">
        <v>18</v>
      </c>
      <c r="D94" s="10">
        <v>4</v>
      </c>
      <c r="E94" s="66"/>
      <c r="F94" s="7">
        <f t="shared" si="3"/>
        <v>0</v>
      </c>
    </row>
    <row r="95" spans="1:6" ht="39.6" x14ac:dyDescent="0.25">
      <c r="A95" s="47">
        <v>46</v>
      </c>
      <c r="B95" s="3" t="s">
        <v>89</v>
      </c>
      <c r="C95" s="72" t="s">
        <v>9</v>
      </c>
      <c r="D95" s="6">
        <v>2.7799999999999998E-2</v>
      </c>
      <c r="E95" s="66"/>
      <c r="F95" s="7">
        <f t="shared" si="3"/>
        <v>0</v>
      </c>
    </row>
    <row r="96" spans="1:6" ht="26.4" x14ac:dyDescent="0.25">
      <c r="A96" s="47">
        <v>47</v>
      </c>
      <c r="B96" s="3" t="s">
        <v>76</v>
      </c>
      <c r="C96" s="72" t="s">
        <v>9</v>
      </c>
      <c r="D96" s="6">
        <v>0.13819999999999999</v>
      </c>
      <c r="E96" s="66"/>
      <c r="F96" s="7">
        <f t="shared" si="3"/>
        <v>0</v>
      </c>
    </row>
    <row r="97" spans="1:6" x14ac:dyDescent="0.25">
      <c r="A97" s="47">
        <v>48</v>
      </c>
      <c r="B97" s="3" t="s">
        <v>77</v>
      </c>
      <c r="C97" s="72" t="s">
        <v>39</v>
      </c>
      <c r="D97" s="11">
        <v>21.408000000000001</v>
      </c>
      <c r="E97" s="66"/>
      <c r="F97" s="7">
        <f t="shared" si="3"/>
        <v>0</v>
      </c>
    </row>
    <row r="98" spans="1:6" x14ac:dyDescent="0.25">
      <c r="A98" s="52"/>
      <c r="B98" s="8" t="s">
        <v>63</v>
      </c>
      <c r="C98" s="42"/>
      <c r="D98" s="7"/>
      <c r="E98" s="66"/>
      <c r="F98" s="14">
        <f>SUM(F88:F97)</f>
        <v>0</v>
      </c>
    </row>
    <row r="99" spans="1:6" x14ac:dyDescent="0.25">
      <c r="A99" s="50"/>
      <c r="B99" s="15" t="s">
        <v>90</v>
      </c>
      <c r="C99" s="51"/>
      <c r="D99" s="9"/>
      <c r="E99" s="67"/>
      <c r="F99" s="9"/>
    </row>
    <row r="100" spans="1:6" ht="39.6" x14ac:dyDescent="0.25">
      <c r="A100" s="47">
        <v>49</v>
      </c>
      <c r="B100" s="3" t="s">
        <v>8</v>
      </c>
      <c r="C100" s="72" t="s">
        <v>9</v>
      </c>
      <c r="D100" s="13">
        <v>0.88175000000000003</v>
      </c>
      <c r="E100" s="66"/>
      <c r="F100" s="7">
        <f>D100*E100</f>
        <v>0</v>
      </c>
    </row>
    <row r="101" spans="1:6" ht="26.4" x14ac:dyDescent="0.25">
      <c r="A101" s="47">
        <v>50</v>
      </c>
      <c r="B101" s="3" t="s">
        <v>91</v>
      </c>
      <c r="C101" s="72" t="s">
        <v>72</v>
      </c>
      <c r="D101" s="6">
        <v>0.66749999999999998</v>
      </c>
      <c r="E101" s="66"/>
      <c r="F101" s="7">
        <f t="shared" ref="F101:F113" si="4">D101*E101</f>
        <v>0</v>
      </c>
    </row>
    <row r="102" spans="1:6" x14ac:dyDescent="0.25">
      <c r="A102" s="47">
        <v>1</v>
      </c>
      <c r="B102" s="3" t="s">
        <v>56</v>
      </c>
      <c r="C102" s="72" t="s">
        <v>22</v>
      </c>
      <c r="D102" s="16">
        <v>0.1501875</v>
      </c>
      <c r="E102" s="70"/>
      <c r="F102" s="7">
        <f t="shared" si="4"/>
        <v>0</v>
      </c>
    </row>
    <row r="103" spans="1:6" x14ac:dyDescent="0.25">
      <c r="A103" s="55"/>
      <c r="B103" s="17" t="s">
        <v>14</v>
      </c>
      <c r="C103" s="73" t="s">
        <v>72</v>
      </c>
      <c r="D103" s="6">
        <v>0.66749999999999998</v>
      </c>
      <c r="E103" s="66"/>
      <c r="F103" s="7">
        <f t="shared" si="4"/>
        <v>0</v>
      </c>
    </row>
    <row r="104" spans="1:6" ht="26.4" x14ac:dyDescent="0.25">
      <c r="A104" s="47">
        <v>51</v>
      </c>
      <c r="B104" s="3" t="s">
        <v>21</v>
      </c>
      <c r="C104" s="72" t="s">
        <v>22</v>
      </c>
      <c r="D104" s="12">
        <v>1.6</v>
      </c>
      <c r="E104" s="66"/>
      <c r="F104" s="7">
        <f t="shared" si="4"/>
        <v>0</v>
      </c>
    </row>
    <row r="105" spans="1:6" ht="52.8" x14ac:dyDescent="0.25">
      <c r="A105" s="47">
        <v>52</v>
      </c>
      <c r="B105" s="3" t="s">
        <v>34</v>
      </c>
      <c r="C105" s="72" t="s">
        <v>35</v>
      </c>
      <c r="D105" s="6">
        <v>0.66749999999999998</v>
      </c>
      <c r="E105" s="66"/>
      <c r="F105" s="7">
        <f t="shared" si="4"/>
        <v>0</v>
      </c>
    </row>
    <row r="106" spans="1:6" x14ac:dyDescent="0.25">
      <c r="A106" s="47">
        <v>1</v>
      </c>
      <c r="B106" s="3" t="s">
        <v>40</v>
      </c>
      <c r="C106" s="72" t="s">
        <v>41</v>
      </c>
      <c r="D106" s="6">
        <v>6.6799999999999998E-2</v>
      </c>
      <c r="E106" s="66"/>
      <c r="F106" s="7">
        <f t="shared" si="4"/>
        <v>0</v>
      </c>
    </row>
    <row r="107" spans="1:6" x14ac:dyDescent="0.25">
      <c r="A107" s="52"/>
      <c r="B107" s="8" t="s">
        <v>14</v>
      </c>
      <c r="C107" s="42" t="s">
        <v>35</v>
      </c>
      <c r="D107" s="6">
        <v>0.66749999999999998</v>
      </c>
      <c r="E107" s="66"/>
      <c r="F107" s="7">
        <f t="shared" si="4"/>
        <v>0</v>
      </c>
    </row>
    <row r="108" spans="1:6" ht="26.4" x14ac:dyDescent="0.25">
      <c r="A108" s="47">
        <v>53</v>
      </c>
      <c r="B108" s="3" t="s">
        <v>38</v>
      </c>
      <c r="C108" s="72" t="s">
        <v>39</v>
      </c>
      <c r="D108" s="7">
        <v>0.16</v>
      </c>
      <c r="E108" s="66"/>
      <c r="F108" s="7">
        <f t="shared" si="4"/>
        <v>0</v>
      </c>
    </row>
    <row r="109" spans="1:6" x14ac:dyDescent="0.25">
      <c r="A109" s="47">
        <v>54</v>
      </c>
      <c r="B109" s="3" t="s">
        <v>36</v>
      </c>
      <c r="C109" s="72" t="s">
        <v>37</v>
      </c>
      <c r="D109" s="7">
        <v>13.35</v>
      </c>
      <c r="E109" s="66"/>
      <c r="F109" s="7">
        <f t="shared" si="4"/>
        <v>0</v>
      </c>
    </row>
    <row r="110" spans="1:6" ht="26.4" x14ac:dyDescent="0.25">
      <c r="A110" s="47">
        <v>55</v>
      </c>
      <c r="B110" s="3" t="s">
        <v>92</v>
      </c>
      <c r="C110" s="72" t="s">
        <v>93</v>
      </c>
      <c r="D110" s="13">
        <v>0.88175000000000003</v>
      </c>
      <c r="E110" s="66"/>
      <c r="F110" s="7">
        <f t="shared" si="4"/>
        <v>0</v>
      </c>
    </row>
    <row r="111" spans="1:6" ht="26.4" x14ac:dyDescent="0.25">
      <c r="A111" s="47">
        <v>56</v>
      </c>
      <c r="B111" s="3" t="s">
        <v>11</v>
      </c>
      <c r="C111" s="72" t="s">
        <v>9</v>
      </c>
      <c r="D111" s="13">
        <v>0.88175000000000003</v>
      </c>
      <c r="E111" s="66"/>
      <c r="F111" s="7">
        <f t="shared" si="4"/>
        <v>0</v>
      </c>
    </row>
    <row r="112" spans="1:6" x14ac:dyDescent="0.25">
      <c r="A112" s="47">
        <v>1</v>
      </c>
      <c r="B112" s="3" t="s">
        <v>12</v>
      </c>
      <c r="C112" s="72" t="s">
        <v>13</v>
      </c>
      <c r="D112" s="13">
        <v>0.88175000000000003</v>
      </c>
      <c r="E112" s="66"/>
      <c r="F112" s="7">
        <f t="shared" si="4"/>
        <v>0</v>
      </c>
    </row>
    <row r="113" spans="1:6" x14ac:dyDescent="0.25">
      <c r="A113" s="52"/>
      <c r="B113" s="8" t="s">
        <v>14</v>
      </c>
      <c r="C113" s="42" t="s">
        <v>9</v>
      </c>
      <c r="D113" s="13">
        <v>0.88175000000000003</v>
      </c>
      <c r="E113" s="66"/>
      <c r="F113" s="7">
        <f t="shared" si="4"/>
        <v>0</v>
      </c>
    </row>
    <row r="114" spans="1:6" x14ac:dyDescent="0.25">
      <c r="A114" s="52"/>
      <c r="B114" s="8" t="s">
        <v>94</v>
      </c>
      <c r="C114" s="42"/>
      <c r="D114" s="7"/>
      <c r="E114" s="66"/>
      <c r="F114" s="14">
        <f>SUM(F100:F113)</f>
        <v>0</v>
      </c>
    </row>
    <row r="115" spans="1:6" x14ac:dyDescent="0.25">
      <c r="A115" s="50"/>
      <c r="B115" s="15" t="s">
        <v>95</v>
      </c>
      <c r="C115" s="51"/>
      <c r="D115" s="9"/>
      <c r="E115" s="67"/>
      <c r="F115" s="9"/>
    </row>
    <row r="116" spans="1:6" ht="26.4" x14ac:dyDescent="0.25">
      <c r="A116" s="47">
        <v>57</v>
      </c>
      <c r="B116" s="3" t="s">
        <v>96</v>
      </c>
      <c r="C116" s="72" t="s">
        <v>93</v>
      </c>
      <c r="D116" s="6">
        <v>0.5544</v>
      </c>
      <c r="E116" s="66"/>
      <c r="F116" s="7">
        <f>D116*E116</f>
        <v>0</v>
      </c>
    </row>
    <row r="117" spans="1:6" ht="26.4" x14ac:dyDescent="0.25">
      <c r="A117" s="47">
        <v>58</v>
      </c>
      <c r="B117" s="3" t="s">
        <v>97</v>
      </c>
      <c r="C117" s="72" t="s">
        <v>93</v>
      </c>
      <c r="D117" s="11">
        <v>1.1879999999999999</v>
      </c>
      <c r="E117" s="66"/>
      <c r="F117" s="7">
        <f t="shared" ref="F117:F146" si="5">D117*E117</f>
        <v>0</v>
      </c>
    </row>
    <row r="118" spans="1:6" x14ac:dyDescent="0.25">
      <c r="A118" s="47">
        <v>59</v>
      </c>
      <c r="B118" s="3" t="s">
        <v>98</v>
      </c>
      <c r="C118" s="72" t="s">
        <v>55</v>
      </c>
      <c r="D118" s="7">
        <v>7.92</v>
      </c>
      <c r="E118" s="66"/>
      <c r="F118" s="7">
        <f t="shared" si="5"/>
        <v>0</v>
      </c>
    </row>
    <row r="119" spans="1:6" ht="39.6" x14ac:dyDescent="0.25">
      <c r="A119" s="47">
        <v>60</v>
      </c>
      <c r="B119" s="3" t="s">
        <v>99</v>
      </c>
      <c r="C119" s="72" t="s">
        <v>100</v>
      </c>
      <c r="D119" s="6">
        <v>3.5362</v>
      </c>
      <c r="E119" s="66"/>
      <c r="F119" s="7">
        <f t="shared" si="5"/>
        <v>0</v>
      </c>
    </row>
    <row r="120" spans="1:6" x14ac:dyDescent="0.25">
      <c r="A120" s="47">
        <v>61</v>
      </c>
      <c r="B120" s="3" t="s">
        <v>101</v>
      </c>
      <c r="C120" s="72" t="s">
        <v>39</v>
      </c>
      <c r="D120" s="7">
        <v>353.62</v>
      </c>
      <c r="E120" s="66"/>
      <c r="F120" s="7">
        <f t="shared" si="5"/>
        <v>0</v>
      </c>
    </row>
    <row r="121" spans="1:6" ht="105.6" x14ac:dyDescent="0.25">
      <c r="A121" s="47">
        <v>62</v>
      </c>
      <c r="B121" s="3" t="s">
        <v>102</v>
      </c>
      <c r="C121" s="72" t="s">
        <v>35</v>
      </c>
      <c r="D121" s="12">
        <v>3.8</v>
      </c>
      <c r="E121" s="66"/>
      <c r="F121" s="7">
        <f t="shared" si="5"/>
        <v>0</v>
      </c>
    </row>
    <row r="122" spans="1:6" ht="92.4" x14ac:dyDescent="0.25">
      <c r="A122" s="47">
        <v>63</v>
      </c>
      <c r="B122" s="3" t="s">
        <v>103</v>
      </c>
      <c r="C122" s="72" t="s">
        <v>35</v>
      </c>
      <c r="D122" s="7">
        <v>4.12</v>
      </c>
      <c r="E122" s="66"/>
      <c r="F122" s="7">
        <f t="shared" si="5"/>
        <v>0</v>
      </c>
    </row>
    <row r="123" spans="1:6" ht="39.6" x14ac:dyDescent="0.25">
      <c r="A123" s="47">
        <v>64</v>
      </c>
      <c r="B123" s="3" t="s">
        <v>104</v>
      </c>
      <c r="C123" s="72" t="s">
        <v>100</v>
      </c>
      <c r="D123" s="6">
        <v>1.5308999999999999</v>
      </c>
      <c r="E123" s="66"/>
      <c r="F123" s="7">
        <f t="shared" si="5"/>
        <v>0</v>
      </c>
    </row>
    <row r="124" spans="1:6" x14ac:dyDescent="0.25">
      <c r="A124" s="47">
        <v>65</v>
      </c>
      <c r="B124" s="3" t="s">
        <v>105</v>
      </c>
      <c r="C124" s="72" t="s">
        <v>39</v>
      </c>
      <c r="D124" s="7">
        <v>153.09</v>
      </c>
      <c r="E124" s="66"/>
      <c r="F124" s="7">
        <f t="shared" si="5"/>
        <v>0</v>
      </c>
    </row>
    <row r="125" spans="1:6" ht="39.6" x14ac:dyDescent="0.25">
      <c r="A125" s="47">
        <v>66</v>
      </c>
      <c r="B125" s="3" t="s">
        <v>106</v>
      </c>
      <c r="C125" s="72" t="s">
        <v>93</v>
      </c>
      <c r="D125" s="11">
        <v>0.79200000000000004</v>
      </c>
      <c r="E125" s="66"/>
      <c r="F125" s="7">
        <f t="shared" si="5"/>
        <v>0</v>
      </c>
    </row>
    <row r="126" spans="1:6" x14ac:dyDescent="0.25">
      <c r="A126" s="47">
        <v>1</v>
      </c>
      <c r="B126" s="3" t="s">
        <v>56</v>
      </c>
      <c r="C126" s="72" t="s">
        <v>22</v>
      </c>
      <c r="D126" s="7">
        <v>3.96</v>
      </c>
      <c r="E126" s="66"/>
      <c r="F126" s="7">
        <f t="shared" si="5"/>
        <v>0</v>
      </c>
    </row>
    <row r="127" spans="1:6" x14ac:dyDescent="0.25">
      <c r="A127" s="52"/>
      <c r="B127" s="8" t="s">
        <v>14</v>
      </c>
      <c r="C127" s="42" t="s">
        <v>93</v>
      </c>
      <c r="D127" s="11">
        <v>0.79200000000000004</v>
      </c>
      <c r="E127" s="66"/>
      <c r="F127" s="7">
        <f t="shared" si="5"/>
        <v>0</v>
      </c>
    </row>
    <row r="128" spans="1:6" x14ac:dyDescent="0.25">
      <c r="A128" s="47">
        <v>67</v>
      </c>
      <c r="B128" s="3" t="s">
        <v>107</v>
      </c>
      <c r="C128" s="72" t="s">
        <v>39</v>
      </c>
      <c r="D128" s="7">
        <v>87.12</v>
      </c>
      <c r="E128" s="66"/>
      <c r="F128" s="7">
        <f t="shared" si="5"/>
        <v>0</v>
      </c>
    </row>
    <row r="129" spans="1:6" ht="26.4" x14ac:dyDescent="0.25">
      <c r="A129" s="47">
        <v>68</v>
      </c>
      <c r="B129" s="3" t="s">
        <v>108</v>
      </c>
      <c r="C129" s="72" t="s">
        <v>35</v>
      </c>
      <c r="D129" s="7">
        <v>7.92</v>
      </c>
      <c r="E129" s="66"/>
      <c r="F129" s="7">
        <f t="shared" si="5"/>
        <v>0</v>
      </c>
    </row>
    <row r="130" spans="1:6" x14ac:dyDescent="0.25">
      <c r="A130" s="47">
        <v>1</v>
      </c>
      <c r="B130" s="3" t="s">
        <v>56</v>
      </c>
      <c r="C130" s="72" t="s">
        <v>22</v>
      </c>
      <c r="D130" s="7">
        <v>23.76</v>
      </c>
      <c r="E130" s="66"/>
      <c r="F130" s="7">
        <f t="shared" si="5"/>
        <v>0</v>
      </c>
    </row>
    <row r="131" spans="1:6" x14ac:dyDescent="0.25">
      <c r="A131" s="52"/>
      <c r="B131" s="8" t="s">
        <v>14</v>
      </c>
      <c r="C131" s="42" t="s">
        <v>35</v>
      </c>
      <c r="D131" s="7">
        <v>7.92</v>
      </c>
      <c r="E131" s="66"/>
      <c r="F131" s="7">
        <f t="shared" si="5"/>
        <v>0</v>
      </c>
    </row>
    <row r="132" spans="1:6" x14ac:dyDescent="0.25">
      <c r="A132" s="47">
        <v>69</v>
      </c>
      <c r="B132" s="3" t="s">
        <v>109</v>
      </c>
      <c r="C132" s="72" t="s">
        <v>39</v>
      </c>
      <c r="D132" s="11">
        <v>209.08799999999999</v>
      </c>
      <c r="E132" s="66"/>
      <c r="F132" s="7">
        <f t="shared" si="5"/>
        <v>0</v>
      </c>
    </row>
    <row r="133" spans="1:6" ht="39.6" x14ac:dyDescent="0.25">
      <c r="A133" s="47">
        <v>70</v>
      </c>
      <c r="B133" s="3" t="s">
        <v>110</v>
      </c>
      <c r="C133" s="72" t="s">
        <v>35</v>
      </c>
      <c r="D133" s="7">
        <v>7.92</v>
      </c>
      <c r="E133" s="66"/>
      <c r="F133" s="7">
        <f t="shared" si="5"/>
        <v>0</v>
      </c>
    </row>
    <row r="134" spans="1:6" x14ac:dyDescent="0.25">
      <c r="A134" s="47">
        <v>1</v>
      </c>
      <c r="B134" s="3" t="s">
        <v>56</v>
      </c>
      <c r="C134" s="72" t="s">
        <v>22</v>
      </c>
      <c r="D134" s="12">
        <v>19.8</v>
      </c>
      <c r="E134" s="69"/>
      <c r="F134" s="7">
        <f t="shared" si="5"/>
        <v>0</v>
      </c>
    </row>
    <row r="135" spans="1:6" x14ac:dyDescent="0.25">
      <c r="A135" s="56"/>
      <c r="B135" s="18" t="s">
        <v>14</v>
      </c>
      <c r="C135" s="74" t="s">
        <v>35</v>
      </c>
      <c r="D135" s="7">
        <v>7.92</v>
      </c>
      <c r="E135" s="66"/>
      <c r="F135" s="7">
        <f t="shared" si="5"/>
        <v>0</v>
      </c>
    </row>
    <row r="136" spans="1:6" x14ac:dyDescent="0.25">
      <c r="A136" s="47">
        <v>71</v>
      </c>
      <c r="B136" s="3" t="s">
        <v>111</v>
      </c>
      <c r="C136" s="72" t="s">
        <v>112</v>
      </c>
      <c r="D136" s="12">
        <v>383.8</v>
      </c>
      <c r="E136" s="66"/>
      <c r="F136" s="7">
        <f t="shared" si="5"/>
        <v>0</v>
      </c>
    </row>
    <row r="137" spans="1:6" x14ac:dyDescent="0.25">
      <c r="A137" s="47">
        <v>72</v>
      </c>
      <c r="B137" s="3" t="s">
        <v>113</v>
      </c>
      <c r="C137" s="72" t="s">
        <v>112</v>
      </c>
      <c r="D137" s="10">
        <v>412</v>
      </c>
      <c r="E137" s="66"/>
      <c r="F137" s="7">
        <f t="shared" si="5"/>
        <v>0</v>
      </c>
    </row>
    <row r="138" spans="1:6" x14ac:dyDescent="0.25">
      <c r="A138" s="47">
        <v>73</v>
      </c>
      <c r="B138" s="3" t="s">
        <v>114</v>
      </c>
      <c r="C138" s="72" t="s">
        <v>22</v>
      </c>
      <c r="D138" s="12">
        <v>4.2</v>
      </c>
      <c r="E138" s="66"/>
      <c r="F138" s="7">
        <f t="shared" si="5"/>
        <v>0</v>
      </c>
    </row>
    <row r="139" spans="1:6" x14ac:dyDescent="0.25">
      <c r="A139" s="47">
        <v>74</v>
      </c>
      <c r="B139" s="3" t="s">
        <v>115</v>
      </c>
      <c r="C139" s="72" t="s">
        <v>22</v>
      </c>
      <c r="D139" s="12">
        <v>39.6</v>
      </c>
      <c r="E139" s="66"/>
      <c r="F139" s="7">
        <f t="shared" si="5"/>
        <v>0</v>
      </c>
    </row>
    <row r="140" spans="1:6" ht="26.4" x14ac:dyDescent="0.25">
      <c r="A140" s="47">
        <v>75</v>
      </c>
      <c r="B140" s="3" t="s">
        <v>116</v>
      </c>
      <c r="C140" s="72" t="s">
        <v>117</v>
      </c>
      <c r="D140" s="10">
        <v>395</v>
      </c>
      <c r="E140" s="66"/>
      <c r="F140" s="7">
        <f t="shared" si="5"/>
        <v>0</v>
      </c>
    </row>
    <row r="141" spans="1:6" x14ac:dyDescent="0.25">
      <c r="A141" s="47">
        <v>1</v>
      </c>
      <c r="B141" s="3" t="s">
        <v>12</v>
      </c>
      <c r="C141" s="72" t="s">
        <v>13</v>
      </c>
      <c r="D141" s="10">
        <v>395</v>
      </c>
      <c r="E141" s="66"/>
      <c r="F141" s="7">
        <f t="shared" si="5"/>
        <v>0</v>
      </c>
    </row>
    <row r="142" spans="1:6" x14ac:dyDescent="0.25">
      <c r="A142" s="52"/>
      <c r="B142" s="8" t="s">
        <v>14</v>
      </c>
      <c r="C142" s="42" t="s">
        <v>117</v>
      </c>
      <c r="D142" s="10">
        <v>395</v>
      </c>
      <c r="E142" s="66"/>
      <c r="F142" s="7">
        <f t="shared" si="5"/>
        <v>0</v>
      </c>
    </row>
    <row r="143" spans="1:6" x14ac:dyDescent="0.25">
      <c r="A143" s="47">
        <v>76</v>
      </c>
      <c r="B143" s="3" t="s">
        <v>118</v>
      </c>
      <c r="C143" s="72" t="s">
        <v>58</v>
      </c>
      <c r="D143" s="10">
        <v>792</v>
      </c>
      <c r="E143" s="66"/>
      <c r="F143" s="7">
        <f t="shared" si="5"/>
        <v>0</v>
      </c>
    </row>
    <row r="144" spans="1:6" x14ac:dyDescent="0.25">
      <c r="A144" s="47">
        <v>77</v>
      </c>
      <c r="B144" s="3" t="s">
        <v>119</v>
      </c>
      <c r="C144" s="72" t="s">
        <v>41</v>
      </c>
      <c r="D144" s="7">
        <v>1228.54</v>
      </c>
      <c r="E144" s="66"/>
      <c r="F144" s="7">
        <f t="shared" si="5"/>
        <v>0</v>
      </c>
    </row>
    <row r="145" spans="1:6" x14ac:dyDescent="0.25">
      <c r="A145" s="47">
        <v>78</v>
      </c>
      <c r="B145" s="3" t="s">
        <v>120</v>
      </c>
      <c r="C145" s="72" t="s">
        <v>18</v>
      </c>
      <c r="D145" s="10">
        <v>1584</v>
      </c>
      <c r="E145" s="66"/>
      <c r="F145" s="7">
        <f t="shared" si="5"/>
        <v>0</v>
      </c>
    </row>
    <row r="146" spans="1:6" ht="39.6" x14ac:dyDescent="0.25">
      <c r="A146" s="47">
        <v>79</v>
      </c>
      <c r="B146" s="3" t="s">
        <v>8</v>
      </c>
      <c r="C146" s="72" t="s">
        <v>9</v>
      </c>
      <c r="D146" s="7">
        <v>0.16</v>
      </c>
      <c r="E146" s="66"/>
      <c r="F146" s="7">
        <f t="shared" si="5"/>
        <v>0</v>
      </c>
    </row>
    <row r="147" spans="1:6" x14ac:dyDescent="0.25">
      <c r="A147" s="50"/>
      <c r="B147" s="15" t="s">
        <v>146</v>
      </c>
      <c r="C147" s="51"/>
      <c r="D147" s="9"/>
      <c r="E147" s="67"/>
      <c r="F147" s="9"/>
    </row>
    <row r="148" spans="1:6" ht="26.4" x14ac:dyDescent="0.25">
      <c r="A148" s="77">
        <v>1</v>
      </c>
      <c r="B148" s="8" t="s">
        <v>124</v>
      </c>
      <c r="C148" s="42" t="s">
        <v>58</v>
      </c>
      <c r="D148" s="60">
        <v>8</v>
      </c>
      <c r="E148" s="43"/>
      <c r="F148" s="60">
        <f>D148*E148</f>
        <v>0</v>
      </c>
    </row>
    <row r="149" spans="1:6" x14ac:dyDescent="0.25">
      <c r="A149" s="77">
        <v>2</v>
      </c>
      <c r="B149" s="75" t="s">
        <v>125</v>
      </c>
      <c r="C149" s="44" t="s">
        <v>58</v>
      </c>
      <c r="D149" s="71">
        <v>8</v>
      </c>
      <c r="E149" s="43"/>
      <c r="F149" s="60">
        <f>D150*E149</f>
        <v>0</v>
      </c>
    </row>
    <row r="150" spans="1:6" ht="39.6" x14ac:dyDescent="0.25">
      <c r="A150" s="77">
        <v>3</v>
      </c>
      <c r="B150" s="8" t="s">
        <v>126</v>
      </c>
      <c r="C150" s="42" t="s">
        <v>58</v>
      </c>
      <c r="D150" s="60">
        <v>150</v>
      </c>
      <c r="E150" s="43"/>
      <c r="F150" s="60">
        <f>E150*D150</f>
        <v>0</v>
      </c>
    </row>
    <row r="151" spans="1:6" x14ac:dyDescent="0.25">
      <c r="A151" s="77">
        <v>4</v>
      </c>
      <c r="B151" s="8" t="s">
        <v>127</v>
      </c>
      <c r="C151" s="42" t="s">
        <v>58</v>
      </c>
      <c r="D151" s="60">
        <v>150</v>
      </c>
      <c r="E151" s="43"/>
      <c r="F151" s="60">
        <f t="shared" ref="F151:F157" si="6">D151*E151</f>
        <v>0</v>
      </c>
    </row>
    <row r="152" spans="1:6" ht="52.8" x14ac:dyDescent="0.25">
      <c r="A152" s="77">
        <v>5</v>
      </c>
      <c r="B152" s="8" t="s">
        <v>131</v>
      </c>
      <c r="C152" s="42" t="s">
        <v>58</v>
      </c>
      <c r="D152" s="60">
        <v>150</v>
      </c>
      <c r="E152" s="43"/>
      <c r="F152" s="60">
        <f t="shared" si="6"/>
        <v>0</v>
      </c>
    </row>
    <row r="153" spans="1:6" ht="26.4" x14ac:dyDescent="0.25">
      <c r="A153" s="77">
        <v>6</v>
      </c>
      <c r="B153" s="8" t="s">
        <v>132</v>
      </c>
      <c r="C153" s="42" t="s">
        <v>58</v>
      </c>
      <c r="D153" s="60">
        <v>10</v>
      </c>
      <c r="E153" s="43"/>
      <c r="F153" s="60">
        <f t="shared" si="6"/>
        <v>0</v>
      </c>
    </row>
    <row r="154" spans="1:6" ht="39.6" x14ac:dyDescent="0.25">
      <c r="A154" s="77">
        <v>7</v>
      </c>
      <c r="B154" s="8" t="s">
        <v>134</v>
      </c>
      <c r="C154" s="42" t="s">
        <v>58</v>
      </c>
      <c r="D154" s="60">
        <v>2</v>
      </c>
      <c r="E154" s="43"/>
      <c r="F154" s="60">
        <f t="shared" si="6"/>
        <v>0</v>
      </c>
    </row>
    <row r="155" spans="1:6" x14ac:dyDescent="0.25">
      <c r="A155" s="77">
        <v>8</v>
      </c>
      <c r="B155" s="8" t="s">
        <v>133</v>
      </c>
      <c r="C155" s="42" t="s">
        <v>18</v>
      </c>
      <c r="D155" s="60">
        <v>2</v>
      </c>
      <c r="E155" s="43"/>
      <c r="F155" s="60">
        <f t="shared" si="6"/>
        <v>0</v>
      </c>
    </row>
    <row r="156" spans="1:6" x14ac:dyDescent="0.25">
      <c r="A156" s="77">
        <v>9</v>
      </c>
      <c r="B156" s="8" t="s">
        <v>128</v>
      </c>
      <c r="C156" s="42" t="s">
        <v>18</v>
      </c>
      <c r="D156" s="60">
        <v>6</v>
      </c>
      <c r="E156" s="43"/>
      <c r="F156" s="60">
        <f t="shared" si="6"/>
        <v>0</v>
      </c>
    </row>
    <row r="157" spans="1:6" x14ac:dyDescent="0.25">
      <c r="A157" s="77">
        <v>10</v>
      </c>
      <c r="B157" s="8" t="s">
        <v>129</v>
      </c>
      <c r="C157" s="42" t="s">
        <v>18</v>
      </c>
      <c r="D157" s="60">
        <v>6</v>
      </c>
      <c r="E157" s="43"/>
      <c r="F157" s="60">
        <f t="shared" si="6"/>
        <v>0</v>
      </c>
    </row>
    <row r="158" spans="1:6" ht="26.4" x14ac:dyDescent="0.25">
      <c r="A158" s="78">
        <v>11</v>
      </c>
      <c r="B158" s="76" t="s">
        <v>130</v>
      </c>
      <c r="C158" s="57" t="s">
        <v>18</v>
      </c>
      <c r="D158" s="61">
        <v>1</v>
      </c>
      <c r="E158" s="58"/>
      <c r="F158" s="61">
        <f t="shared" ref="F158" si="7">D158*E158</f>
        <v>0</v>
      </c>
    </row>
    <row r="159" spans="1:6" x14ac:dyDescent="0.25">
      <c r="C159" s="84" t="s">
        <v>147</v>
      </c>
      <c r="D159" s="84"/>
      <c r="E159" s="85"/>
      <c r="F159" s="41">
        <f>SUM(F17:F158)</f>
        <v>0</v>
      </c>
    </row>
    <row r="162" spans="1:8" ht="13.8" x14ac:dyDescent="0.25">
      <c r="A162" s="79" t="s">
        <v>141</v>
      </c>
      <c r="B162" s="79"/>
      <c r="C162" s="79"/>
      <c r="D162" s="79"/>
      <c r="E162" s="79"/>
      <c r="F162" s="79"/>
      <c r="G162" s="79"/>
      <c r="H162" s="79"/>
    </row>
    <row r="163" spans="1:8" ht="13.8" x14ac:dyDescent="0.25">
      <c r="A163" s="80"/>
      <c r="B163" s="80"/>
      <c r="C163" s="29"/>
      <c r="D163" s="80"/>
      <c r="E163" s="80"/>
      <c r="F163" s="80"/>
      <c r="G163" s="80"/>
      <c r="H163" s="80"/>
    </row>
    <row r="164" spans="1:8" ht="13.8" x14ac:dyDescent="0.25">
      <c r="A164" s="80"/>
      <c r="B164" s="80"/>
      <c r="C164" s="29"/>
      <c r="D164" s="80"/>
      <c r="E164" s="80"/>
      <c r="F164" s="80"/>
      <c r="G164" s="80"/>
      <c r="H164" s="80"/>
    </row>
    <row r="165" spans="1:8" ht="13.8" x14ac:dyDescent="0.25">
      <c r="A165" s="29"/>
      <c r="B165" s="30"/>
      <c r="C165" s="29"/>
      <c r="D165" s="29"/>
      <c r="E165" s="30"/>
      <c r="F165" s="30"/>
      <c r="G165" s="30"/>
      <c r="H165" s="30"/>
    </row>
    <row r="166" spans="1:8" ht="13.8" x14ac:dyDescent="0.25">
      <c r="A166" s="29"/>
      <c r="B166" s="30"/>
      <c r="C166" s="29"/>
      <c r="D166" s="29"/>
      <c r="E166" s="30"/>
      <c r="F166" s="30"/>
      <c r="G166" s="30"/>
      <c r="H166" s="30"/>
    </row>
    <row r="167" spans="1:8" ht="13.8" x14ac:dyDescent="0.25">
      <c r="A167" s="31" t="s">
        <v>142</v>
      </c>
      <c r="B167" s="31"/>
      <c r="C167" s="31" t="s">
        <v>143</v>
      </c>
      <c r="D167" s="32"/>
      <c r="E167" s="32"/>
      <c r="F167" s="32"/>
    </row>
    <row r="168" spans="1:8" ht="13.8" x14ac:dyDescent="0.25">
      <c r="A168" s="33"/>
      <c r="B168" s="34"/>
      <c r="C168" s="37"/>
      <c r="D168" s="38"/>
      <c r="E168" s="34"/>
      <c r="F168" s="34"/>
    </row>
    <row r="169" spans="1:8" ht="13.8" x14ac:dyDescent="0.25">
      <c r="A169" s="39"/>
      <c r="B169" s="40"/>
      <c r="C169" s="37"/>
      <c r="D169" s="38" t="s">
        <v>144</v>
      </c>
      <c r="E169" s="33" t="s">
        <v>145</v>
      </c>
      <c r="F169" s="34"/>
    </row>
    <row r="170" spans="1:8" ht="13.8" x14ac:dyDescent="0.25">
      <c r="A170" s="39"/>
      <c r="B170" s="40"/>
      <c r="C170" s="37"/>
      <c r="D170" s="38"/>
      <c r="E170" s="34"/>
      <c r="F170" s="34"/>
    </row>
    <row r="171" spans="1:8" ht="13.8" x14ac:dyDescent="0.25">
      <c r="A171" s="39"/>
      <c r="B171" s="40"/>
      <c r="C171" s="35"/>
      <c r="D171" s="36"/>
      <c r="E171" s="37"/>
      <c r="F171" s="38"/>
      <c r="G171" s="34"/>
      <c r="H171" s="34"/>
    </row>
    <row r="172" spans="1:8" ht="13.8" x14ac:dyDescent="0.25">
      <c r="A172" s="39"/>
      <c r="B172" s="40"/>
      <c r="C172" s="35"/>
      <c r="D172" s="36"/>
      <c r="E172" s="37"/>
      <c r="F172" s="38"/>
      <c r="G172" s="34"/>
      <c r="H172" s="34"/>
    </row>
  </sheetData>
  <sheetProtection formatCells="0" formatColumns="0" formatRows="0" insertColumns="0" insertRows="0" insertHyperlinks="0" deleteColumns="0" deleteRows="0" sort="0" autoFilter="0" pivotTables="0"/>
  <protectedRanges>
    <protectedRange sqref="E148:E158" name="Діапазон2"/>
    <protectedRange sqref="E17:E147" name="Діапазон1"/>
  </protectedRanges>
  <mergeCells count="20">
    <mergeCell ref="A12:F12"/>
    <mergeCell ref="A13:F13"/>
    <mergeCell ref="A14:F14"/>
    <mergeCell ref="A1:F1"/>
    <mergeCell ref="A3:F3"/>
    <mergeCell ref="A162:H162"/>
    <mergeCell ref="A163:B164"/>
    <mergeCell ref="D163:H164"/>
    <mergeCell ref="A4:B4"/>
    <mergeCell ref="A5:B5"/>
    <mergeCell ref="A6:B6"/>
    <mergeCell ref="A7:B7"/>
    <mergeCell ref="C4:F4"/>
    <mergeCell ref="C5:F5"/>
    <mergeCell ref="C6:F6"/>
    <mergeCell ref="C7:F7"/>
    <mergeCell ref="C159:E159"/>
    <mergeCell ref="A9:F9"/>
    <mergeCell ref="A10:F10"/>
    <mergeCell ref="A11:F11"/>
  </mergeCells>
  <pageMargins left="0.78749999999999998" right="0.59027777777777779" top="0.59027777777777779" bottom="0.39374999999999999" header="0.39374999999999999" footer="0"/>
  <pageSetup paperSize="9" scale="84" firstPageNumber="0" fitToHeight="0" orientation="portrait" r:id="rId1"/>
  <headerFooter alignWithMargins="0">
    <oddHeader>&amp;L&amp;"Times New Roman"&amp;8Програмний комплекс АВК - 5 (3.6.3) укр. &amp;C&amp;"Times New Roman"&amp;8&amp;P&amp;R&amp;8 20_ДЦ_КС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Олексій Салій</dc:creator>
  <cp:lastModifiedBy>Наталія Мариненко</cp:lastModifiedBy>
  <dcterms:created xsi:type="dcterms:W3CDTF">2022-10-05T12:04:06Z</dcterms:created>
  <dcterms:modified xsi:type="dcterms:W3CDTF">2022-10-19T06:50:21Z</dcterms:modified>
</cp:coreProperties>
</file>